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ОТЧЕТЫ об исполнении бюджета 2020\Богдановский СС постановление 3 квартал 2019\"/>
    </mc:Choice>
  </mc:AlternateContent>
  <bookViews>
    <workbookView xWindow="0" yWindow="0" windowWidth="19200" windowHeight="11295" activeTab="2"/>
  </bookViews>
  <sheets>
    <sheet name="Доходы" sheetId="2" r:id="rId1"/>
    <sheet name="Расходы" sheetId="3" r:id="rId2"/>
    <sheet name="Источники" sheetId="4" r:id="rId3"/>
  </sheets>
  <calcPr calcId="162913"/>
</workbook>
</file>

<file path=xl/calcChain.xml><?xml version="1.0" encoding="utf-8"?>
<calcChain xmlns="http://schemas.openxmlformats.org/spreadsheetml/2006/main">
  <c r="F10" i="3" l="1"/>
  <c r="F11" i="3"/>
  <c r="F12" i="3"/>
  <c r="F15" i="3"/>
  <c r="F16" i="3"/>
  <c r="F17" i="3"/>
  <c r="F20" i="3"/>
  <c r="F21" i="3"/>
  <c r="F24" i="3"/>
  <c r="F25" i="3"/>
  <c r="F28" i="3"/>
  <c r="F29" i="3"/>
  <c r="F30" i="3"/>
  <c r="F32" i="3"/>
  <c r="F33" i="3"/>
  <c r="F34" i="3"/>
  <c r="F37" i="3"/>
  <c r="F38" i="3"/>
  <c r="F43" i="3"/>
  <c r="F44" i="3"/>
  <c r="F45" i="3"/>
  <c r="F47" i="3"/>
  <c r="F48" i="3"/>
  <c r="F49" i="3"/>
  <c r="F51" i="3"/>
  <c r="F52" i="3"/>
  <c r="F53" i="3"/>
  <c r="F55" i="3"/>
  <c r="F56" i="3"/>
  <c r="F57" i="3"/>
  <c r="F59" i="3"/>
  <c r="F60" i="3"/>
  <c r="F61" i="3"/>
  <c r="F63" i="3"/>
  <c r="F64" i="3"/>
  <c r="F65" i="3"/>
  <c r="F67" i="3"/>
  <c r="F68" i="3"/>
  <c r="F69" i="3"/>
  <c r="F71" i="3"/>
  <c r="F72" i="3"/>
  <c r="F73" i="3"/>
  <c r="F75" i="3"/>
  <c r="F76" i="3"/>
  <c r="F77" i="3"/>
  <c r="F8" i="3"/>
  <c r="F13" i="2"/>
  <c r="F14" i="2"/>
  <c r="F15" i="2"/>
  <c r="F16" i="2"/>
  <c r="F24" i="2"/>
  <c r="F25" i="2"/>
  <c r="F26" i="2"/>
  <c r="F29" i="2"/>
  <c r="F30" i="2"/>
  <c r="F31" i="2"/>
  <c r="F34" i="2"/>
  <c r="F35" i="2"/>
  <c r="F36" i="2"/>
  <c r="F39" i="2"/>
  <c r="F40" i="2"/>
  <c r="F43" i="2"/>
  <c r="F44" i="2"/>
  <c r="F45" i="2"/>
  <c r="F46" i="2"/>
  <c r="F47" i="2"/>
  <c r="F48" i="2"/>
  <c r="F49" i="2"/>
  <c r="F50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11" i="2"/>
</calcChain>
</file>

<file path=xl/sharedStrings.xml><?xml version="1.0" encoding="utf-8"?>
<sst xmlns="http://schemas.openxmlformats.org/spreadsheetml/2006/main" count="406" uniqueCount="255">
  <si>
    <t>4</t>
  </si>
  <si>
    <t>5</t>
  </si>
  <si>
    <t>6</t>
  </si>
  <si>
    <t>Доходы бюджета - всего</t>
  </si>
  <si>
    <t>x</t>
  </si>
  <si>
    <t>в том числе:</t>
  </si>
  <si>
    <t xml:space="preserve">  НАЛОГОВЫЕ И НЕНАЛОГОВЫЕ ДОХОДЫ</t>
  </si>
  <si>
    <t>182 1 00 00000 00 0000 000</t>
  </si>
  <si>
    <t xml:space="preserve">  НАЛОГИ НА ПРИБЫЛЬ, ДОХОДЫ</t>
  </si>
  <si>
    <t>182 1 01 00000 00 0000 000</t>
  </si>
  <si>
    <t>-</t>
  </si>
  <si>
    <t xml:space="preserve">  Налог на доходы физических лиц</t>
  </si>
  <si>
    <t>182 1 01 02000 01 0000 110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</si>
  <si>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</si>
  <si>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182 1 01 02010 01 0000 110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</si>
  <si>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</si>
  <si>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182 1 01 02010 01 1000 110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</si>
  <si>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</si>
  <si>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>182 1 01 02010 01 2100 110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</si>
  <si>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</si>
  <si>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182 1 01 02010 01 3000 110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</si>
  <si>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</si>
  <si>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182 1 01 02030 01 0000 110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</si>
  <si>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</si>
  <si>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182 1 01 02030 01 1000 110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</si>
  <si>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</si>
  <si>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182 1 01 02030 01 2100 110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</si>
  <si>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</si>
  <si>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182 1 01 02030 01 3000 110</t>
  </si>
  <si>
    <t xml:space="preserve">  НАЛОГИ НА СОВОКУПНЫЙ ДОХОД</t>
  </si>
  <si>
    <t>182 1 05 00000 00 0000 000</t>
  </si>
  <si>
    <t xml:space="preserve">  Единый сельскохозяйственный налог</t>
  </si>
  <si>
    <t>182 1 05 03000 01 0000 110</t>
  </si>
  <si>
    <t>182 1 05 03010 01 0000 110</t>
  </si>
  <si>
    <t xml:space="preserve">  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</si>
  <si>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182 1 05 03010 01 1000 110</t>
  </si>
  <si>
    <t xml:space="preserve">  Единый сельскохозяйственный налог (пени по соответствующему платежу)</t>
  </si>
  <si>
    <t>182 1 05 03010 01 2100 110</t>
  </si>
  <si>
    <t xml:space="preserve">  НАЛОГИ НА ИМУЩЕСТВО</t>
  </si>
  <si>
    <t>182 1 06 00000 00 0000 000</t>
  </si>
  <si>
    <t xml:space="preserve">  Налог на имущество физических лиц</t>
  </si>
  <si>
    <t>182 1 06 01000 00 0000 110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</si>
  <si>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</si>
  <si>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182 1 06 01030 10 0000 110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</si>
  <si>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</si>
  <si>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182 1 06 01030 10 1000 110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</si>
  <si>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</si>
  <si>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182 1 06 01030 10 2100 110</t>
  </si>
  <si>
    <t xml:space="preserve">  Земельный налог</t>
  </si>
  <si>
    <t>182 1 06 06000 00 0000 110</t>
  </si>
  <si>
    <t xml:space="preserve">  Земельный налог с организаций</t>
  </si>
  <si>
    <t>182 1 06 06030 00 0000 110</t>
  </si>
  <si>
    <t xml:space="preserve">  Земельный налог с организаций, обладающих земельным участком, расположенным в границах сельских поселений</t>
  </si>
  <si>
    <t>182 1 06 06033 10 0000 110</t>
  </si>
  <si>
    <t xml:space="preserve">  Земельный налог с организаций,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</si>
  <si>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>182 1 06 06033 10 1000 110</t>
  </si>
  <si>
    <t xml:space="preserve">  Земельный налог с организаций, обладающих земельным участком, расположенным в границах  сельских  поселений  (пени по соответствующему платежу)</t>
  </si>
  <si>
    <t>182 1 06 06033 10 2100 110</t>
  </si>
  <si>
    <t xml:space="preserve">  Земельный налог с физических лиц</t>
  </si>
  <si>
    <t>182 1 06 06040 00 0000 110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</si>
  <si>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</si>
  <si>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>182 1 06 06043 10 0000 110</t>
  </si>
  <si>
    <t xml:space="preserve">  Земельный налог с физических лиц,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</si>
  <si>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>182 1 06 06043 10 1000 110</t>
  </si>
  <si>
    <t xml:space="preserve">  Земельный налог с физических лиц, обладающих земельным участком, расположенным в границах сельских поселений  (пени по соответствующему платежу)</t>
  </si>
  <si>
    <t>182 1 06 06043 10 2100 110</t>
  </si>
  <si>
    <t>706 1 00 00000 00 0000 000</t>
  </si>
  <si>
    <t xml:space="preserve">  ШТРАФЫ, САНКЦИИ, ВОЗМЕЩЕНИЕ УЩЕРБА</t>
  </si>
  <si>
    <t>706 1 16 00000 00 0000 000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</si>
  <si>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</t>
  </si>
  <si>
    <t>706 1 16 51000 02 0000 140</t>
  </si>
  <si>
    <t xml:space="preserve">  </t>
  </si>
  <si>
    <t>706 1 16 51040 02 0000 140</t>
  </si>
  <si>
    <t>791 1 00 00000 00 0000 000</t>
  </si>
  <si>
    <t xml:space="preserve">  ГОСУДАРСТВЕННАЯ ПОШЛИНА</t>
  </si>
  <si>
    <t>791 1 08 00000 00 0000 000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</si>
  <si>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</si>
  <si>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791 1 08 04000 01 0000 110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</si>
  <si>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</si>
  <si>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791 1 08 04020 01 0000 110</t>
  </si>
  <si>
    <t>791 1 08 04020 01 1000 110</t>
  </si>
  <si>
    <t xml:space="preserve">  ДОХОДЫ ОТ ОКАЗАНИЯ ПЛАТНЫХ УСЛУГ И КОМПЕНСАЦИИ ЗАТРАТ ГОСУДАРСТВА</t>
  </si>
  <si>
    <t>791 1 13 00000 00 0000 000</t>
  </si>
  <si>
    <t xml:space="preserve">  Доходы от компенсации затрат государства</t>
  </si>
  <si>
    <t>791 1 13 02000 00 0000 130</t>
  </si>
  <si>
    <t xml:space="preserve">  Доходы, поступающие в порядке возмещения расходов, понесенных в связи с эксплуатацией имущества</t>
  </si>
  <si>
    <t>791 1 13 02060 00 0000 130</t>
  </si>
  <si>
    <t xml:space="preserve">  Доходы, поступающие в порядке возмещения расходов, понесенных в связи с эксплуатацией имущества сельских поселений</t>
  </si>
  <si>
    <t>791 1 13 02065 10 0000 130</t>
  </si>
  <si>
    <t xml:space="preserve">  БЕЗВОЗМЕЗДНЫЕ ПОСТУПЛЕНИЯ</t>
  </si>
  <si>
    <t>791 2 00 00000 00 0000 000</t>
  </si>
  <si>
    <t xml:space="preserve">  БЕЗВОЗМЕЗДНЫЕ ПОСТУПЛЕНИЯ ОТ ДРУГИХ БЮДЖЕТОВ БЮДЖЕТНОЙ СИСТЕМЫ РОССИЙСКОЙ ФЕДЕРАЦИИ</t>
  </si>
  <si>
    <t>791 2 02 00000 00 0000 000</t>
  </si>
  <si>
    <t xml:space="preserve">  Дотации бюджетам бюджетной системы Российской Федерации</t>
  </si>
  <si>
    <t>791 2 02 10000 00 0000 150</t>
  </si>
  <si>
    <t xml:space="preserve">  Дотации на выравнивание бюджетной обеспеченности</t>
  </si>
  <si>
    <t>791 2 02 15001 00 0000 150</t>
  </si>
  <si>
    <t xml:space="preserve">  Дотации бюджетам сельских поселений на выравнивание бюджетной обеспеченности</t>
  </si>
  <si>
    <t>791 2 02 15001 10 0000 150</t>
  </si>
  <si>
    <t xml:space="preserve">  Дотации бюджетам на поддержку мер по обеспечению сбалансированности бюджетов</t>
  </si>
  <si>
    <t>791 2 02 15002 00 0000 150</t>
  </si>
  <si>
    <t xml:space="preserve">  Дотации бюджетам сельских поселений на поддержку мер по обеспечению сбалансированности бюджетов</t>
  </si>
  <si>
    <t>791 2 02 15002 10 0000 150</t>
  </si>
  <si>
    <t xml:space="preserve">  Субвенции бюджетам бюджетной системы Российской Федерации</t>
  </si>
  <si>
    <t>791 2 02 30000 00 0000 150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</si>
  <si>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</si>
  <si>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>791 2 02 35118 00 0000 150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</si>
  <si>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</si>
  <si>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791 2 02 35118 10 0000 150</t>
  </si>
  <si>
    <t xml:space="preserve">  Иные межбюджетные трансферты</t>
  </si>
  <si>
    <t>791 2 02 40000 00 0000 150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</si>
  <si>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</si>
  <si>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791 2 02 40014 00 0000 150</t>
  </si>
  <si>
    <t xml:space="preserve">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</si>
  <si>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791 2 02 40014 10 0000 150</t>
  </si>
  <si>
    <t xml:space="preserve">  Прочие межбюджетные трансферты, передаваемые бюджетам</t>
  </si>
  <si>
    <t>791 2 02 49999 00 0000 150</t>
  </si>
  <si>
    <t>791 2 02 49999 10 7216 150</t>
  </si>
  <si>
    <t>791 2 02 49999 10 7404 150</t>
  </si>
  <si>
    <t xml:space="preserve">  Прочие безвозмездные поступления от других бюджетов бюджетной системы</t>
  </si>
  <si>
    <t>791 2 02 90000 00 0000 150</t>
  </si>
  <si>
    <t xml:space="preserve">  Прочие безвозмездные поступления от бюджетов муниципальных районов</t>
  </si>
  <si>
    <t>791 2 02 90050 00 0000 150</t>
  </si>
  <si>
    <t xml:space="preserve">  Прочие безвозмездные поступления в бюджеты сельских поселений от бюджетов муниципальных районов</t>
  </si>
  <si>
    <t>791 2 02 90054 10 0000 150</t>
  </si>
  <si>
    <t>863 1 00 00000 00 0000 000</t>
  </si>
  <si>
    <t xml:space="preserve">  ДОХОДЫ ОТ ИСПОЛЬЗОВАНИЯ ИМУЩЕСТВА, НАХОДЯЩЕГОСЯ В ГОСУДАРСТВЕННОЙ И МУНИЦИПАЛЬНОЙ СОБСТВЕННОСТИ</t>
  </si>
  <si>
    <t>863 1 11 00000 00 0000 000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</si>
  <si>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</si>
  <si>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863 1 11 05000 00 0000 120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</si>
  <si>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</si>
  <si>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>863 1 11 05070 00 0000 120</t>
  </si>
  <si>
    <t xml:space="preserve">  Доходы от сдачи в аренду имущества, составляющего казну сельских поселений (за исключением земельных участков)</t>
  </si>
  <si>
    <t>863 1 11 05075 10 0000 120</t>
  </si>
  <si>
    <t>Расходы бюджета - всего</t>
  </si>
  <si>
    <t xml:space="preserve">  Глава муниципального образования</t>
  </si>
  <si>
    <t>791 0102 19 2 01 02030 000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</si>
  <si>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</si>
  <si>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791 0102 19 2 01 02030 100</t>
  </si>
  <si>
    <t xml:space="preserve">  Расходы на выплаты персоналу государственных (муниципальных) органов</t>
  </si>
  <si>
    <t>791 0102 19 2 01 02030 120</t>
  </si>
  <si>
    <t xml:space="preserve">  Фонд оплаты труда государственных (муниципальных) органов</t>
  </si>
  <si>
    <t>791 0102 19 2 01 02030 121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</si>
  <si>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</si>
  <si>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791 0102 19 2 01 02030 129</t>
  </si>
  <si>
    <t xml:space="preserve">  Аппараты органов государственной власти Республики Башкортостан</t>
  </si>
  <si>
    <t>791 0104 19 2 01 02040 000</t>
  </si>
  <si>
    <t>791 0104 19 2 01 02040 100</t>
  </si>
  <si>
    <t>791 0104 19 2 01 02040 120</t>
  </si>
  <si>
    <t>791 0104 19 2 01 02040 121</t>
  </si>
  <si>
    <t>791 0104 19 2 01 02040 129</t>
  </si>
  <si>
    <t xml:space="preserve">  Закупка товаров, работ и услуг для обеспечения государственных (муниципальных) нужд</t>
  </si>
  <si>
    <t>791 0104 19 2 01 02040 200</t>
  </si>
  <si>
    <t xml:space="preserve">  Иные закупки товаров, работ и услуг для обеспечения государственных (муниципальных) нужд</t>
  </si>
  <si>
    <t>791 0104 19 2 01 02040 240</t>
  </si>
  <si>
    <t xml:space="preserve">  Закупка товаров, работ, услуг в сфере информационно-коммуникационных технологий</t>
  </si>
  <si>
    <t>791 0104 19 2 01 02040 242</t>
  </si>
  <si>
    <t xml:space="preserve">  Прочая закупка товаров, работ и услуг</t>
  </si>
  <si>
    <t>791 0104 19 2 01 02040 244</t>
  </si>
  <si>
    <t xml:space="preserve">  Иные бюджетные ассигнования</t>
  </si>
  <si>
    <t>791 0104 19 2 01 02040 800</t>
  </si>
  <si>
    <t xml:space="preserve">  Уплата налогов, сборов и иных платежей</t>
  </si>
  <si>
    <t>791 0104 19 2 01 02040 850</t>
  </si>
  <si>
    <t xml:space="preserve">  Уплата налога на имущество организаций и земельного налога</t>
  </si>
  <si>
    <t>791 0104 19 2 01 02040 851</t>
  </si>
  <si>
    <t xml:space="preserve">  Уплата прочих налогов, сборов</t>
  </si>
  <si>
    <t>791 0104 19 2 01 02040 852</t>
  </si>
  <si>
    <t xml:space="preserve">  Содержание и обслуживание муниципальной казны</t>
  </si>
  <si>
    <t>791 0113 17 1 01 09040 000</t>
  </si>
  <si>
    <t>791 0113 17 1 01 09040 800</t>
  </si>
  <si>
    <t>791 0113 17 1 01 09040 850</t>
  </si>
  <si>
    <t>791 0113 17 1 01 09040 852</t>
  </si>
  <si>
    <t xml:space="preserve">  Субвенции на осуществление первичного воинского учета на территориях, где отсутствуют военные комиссариаты</t>
  </si>
  <si>
    <t>791 0203 19 2 03 51180 000</t>
  </si>
  <si>
    <t>791 0203 19 2 03 51180 100</t>
  </si>
  <si>
    <t>791 0203 19 2 03 51180 120</t>
  </si>
  <si>
    <t>791 0203 19 2 03 51180 121</t>
  </si>
  <si>
    <t>791 0203 19 2 03 51180 129</t>
  </si>
  <si>
    <t>791 0203 19 2 03 51180 200</t>
  </si>
  <si>
    <t>791 0203 19 2 03 51180 240</t>
  </si>
  <si>
    <t>791 0203 19 2 03 51180 244</t>
  </si>
  <si>
    <t xml:space="preserve">  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</t>
  </si>
  <si>
    <t>791 0310 17 4 01 74040 000</t>
  </si>
  <si>
    <t>791 0310 17 4 01 74040 200</t>
  </si>
  <si>
    <t>791 0310 17 4 01 74040 240</t>
  </si>
  <si>
    <t xml:space="preserve">  Дорожное хозяйство</t>
  </si>
  <si>
    <t>791 0409 18 1 01 03150 000</t>
  </si>
  <si>
    <t>791 0409 18 1 01 03150 200</t>
  </si>
  <si>
    <t>791 0409 18 1 01 03150 240</t>
  </si>
  <si>
    <t>791 0409 18 1 01 03150 244</t>
  </si>
  <si>
    <t xml:space="preserve">  Содержание, ремонт, капитальный ремонт, строительство и реконструкция автомобильных дорог общего пользования местного значения</t>
  </si>
  <si>
    <t>791 0409 18 1 01 S2160 000</t>
  </si>
  <si>
    <t>791 0409 18 1 01 S2160 200</t>
  </si>
  <si>
    <t>791 0409 18 1 01 S2160 240</t>
  </si>
  <si>
    <t>791 0409 18 1 01 S2160 244</t>
  </si>
  <si>
    <t>791 0409 18 2 01 03150 000</t>
  </si>
  <si>
    <t>791 0409 18 2 01 03150 200</t>
  </si>
  <si>
    <t>791 0409 18 2 01 03150 240</t>
  </si>
  <si>
    <t>791 0409 18 2 01 03150 244</t>
  </si>
  <si>
    <t>791 0409 18 2 01 74040 000</t>
  </si>
  <si>
    <t>791 0409 18 2 01 74040 200</t>
  </si>
  <si>
    <t>791 0409 18 2 01 74040 240</t>
  </si>
  <si>
    <t>791 0409 18 2 01 74040 244</t>
  </si>
  <si>
    <t xml:space="preserve">  Проведение работ по землеустройству</t>
  </si>
  <si>
    <t>791 0412 17 2 01 03330 000</t>
  </si>
  <si>
    <t>791 0412 17 2 01 03330 200</t>
  </si>
  <si>
    <t>791 0412 17 2 01 03330 240</t>
  </si>
  <si>
    <t>791 0412 17 2 01 03330 244</t>
  </si>
  <si>
    <t xml:space="preserve">  Мероприятия в области коммунального хозяйства</t>
  </si>
  <si>
    <t>791 0502 17 1 01 03560 000</t>
  </si>
  <si>
    <t>791 0502 17 1 01 03560 200</t>
  </si>
  <si>
    <t>791 0502 17 1 01 03560 240</t>
  </si>
  <si>
    <t>791 0502 17 1 01 03560 244</t>
  </si>
  <si>
    <t xml:space="preserve">  Мероприятия по благоустройству территорий населенных пунктов</t>
  </si>
  <si>
    <t>791 0503 17 2 01 06050 000</t>
  </si>
  <si>
    <t>791 0503 17 2 01 06050 200</t>
  </si>
  <si>
    <t>791 0503 17 2 01 06050 240</t>
  </si>
  <si>
    <t>791 0503 17 2 01 06050 244</t>
  </si>
  <si>
    <t>791 0503 17 2 01 74040 000</t>
  </si>
  <si>
    <t>791 0503 17 2 01 74040 200</t>
  </si>
  <si>
    <t>791 0503 17 2 01 74040 240</t>
  </si>
  <si>
    <t>791 0503 17 2 01 74040 244</t>
  </si>
  <si>
    <t>791 0605 17 1 01 74040 000</t>
  </si>
  <si>
    <t>791 0605 17 1 01 74040 200</t>
  </si>
  <si>
    <t>791 0605 17 1 01 74040 240</t>
  </si>
  <si>
    <t>791 0605 17 1 01 74040 244</t>
  </si>
  <si>
    <t>Результат исполнения бюджета (дефицит / профицит)</t>
  </si>
  <si>
    <t/>
  </si>
  <si>
    <t>Ед.Изм.: руб.</t>
  </si>
  <si>
    <t>Исполнение бюджета
сельского поселения Богдановский сельсовет муниципального района  Миякинский район Республики Башкортостан
за  3 квартал 2019 г.
по доходам</t>
  </si>
  <si>
    <t>Вид дохода</t>
  </si>
  <si>
    <t>Классификация</t>
  </si>
  <si>
    <t xml:space="preserve">Утвержденный  план </t>
  </si>
  <si>
    <t xml:space="preserve">Уточненный план </t>
  </si>
  <si>
    <t>Отчет</t>
  </si>
  <si>
    <t xml:space="preserve">% исполнения </t>
  </si>
  <si>
    <t>Функциональная структура</t>
  </si>
  <si>
    <t>Утвержденный план</t>
  </si>
  <si>
    <t>Уточ. план на тек. пер.</t>
  </si>
  <si>
    <t xml:space="preserve">Кассовые расходы </t>
  </si>
  <si>
    <t>% испол-я к плану за текущ. пер.</t>
  </si>
  <si>
    <t>Исполнение бюджета сельского поселения Богдановский сельсовет муниципального района Миякинский район Республики Башкортостан за 3 квартал 2019г.</t>
  </si>
  <si>
    <t>по расходам</t>
  </si>
  <si>
    <t xml:space="preserve">Код бюджетной классификации </t>
  </si>
  <si>
    <t xml:space="preserve">Наименование кода бюджетной классификации </t>
  </si>
  <si>
    <t>Назначено</t>
  </si>
  <si>
    <t>Сумма</t>
  </si>
  <si>
    <t>01 05 00 00 00 0000 000</t>
  </si>
  <si>
    <t>Изменение остатков средств на счетах по учету средств бюджета сельского поселения</t>
  </si>
  <si>
    <t>01 05 02 0105 0000 510</t>
  </si>
  <si>
    <t>Увеличение прочих остатков денежных средств бюджета сельского поселения</t>
  </si>
  <si>
    <t>01 05 02 0105 0000 610</t>
  </si>
  <si>
    <t>Уменьшение прочих остатков денежных средств бюджета сельского поселения</t>
  </si>
  <si>
    <t>Источники финансирования дефицита бюджета сельского поселения Богдановский сельсовет муниципального района Республики Башкортостан за 3 квартал 2019года</t>
  </si>
  <si>
    <t>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</si>
</sst>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"/>
    <numFmt numFmtId="165" formatCode="#,##0.00_ ;\-#,##0.00"/>
  </numFmts>
  <fonts count="14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9"/>
      <color rgb="FF000000"/>
      <name val="Arial Cyr"/>
    </font>
    <font>
      <sz val="8"/>
      <color rgb="FF000000"/>
      <name val="Arial"/>
    </font>
    <font>
      <sz val="6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b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35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0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0" fontId="8" fillId="2" borderId="27">
      <alignment wrapText="1"/>
    </xf>
    <xf numFmtId="0" fontId="3" fillId="2" borderId="26">
      <alignment horizontal="left" wrapText="1"/>
    </xf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 wrapText="1"/>
    </xf>
    <xf numFmtId="0" fontId="1" fillId="0" borderId="31">
      <alignment horizontal="left"/>
    </xf>
    <xf numFmtId="0" fontId="3" fillId="0" borderId="31"/>
    <xf numFmtId="49" fontId="1" fillId="0" borderId="31"/>
    <xf numFmtId="0" fontId="1" fillId="0" borderId="1">
      <alignment horizontal="left"/>
    </xf>
    <xf numFmtId="0" fontId="1" fillId="0" borderId="1">
      <alignment horizontal="left" wrapText="1"/>
    </xf>
    <xf numFmtId="49" fontId="1" fillId="0" borderId="1"/>
    <xf numFmtId="0" fontId="3" fillId="0" borderId="1">
      <alignment horizontal="center" wrapText="1"/>
    </xf>
    <xf numFmtId="0" fontId="3" fillId="0" borderId="2">
      <alignment horizontal="center" wrapText="1"/>
    </xf>
    <xf numFmtId="0" fontId="9" fillId="0" borderId="1">
      <alignment horizontal="center"/>
    </xf>
    <xf numFmtId="0" fontId="9" fillId="0" borderId="11">
      <alignment horizontal="center"/>
    </xf>
    <xf numFmtId="0" fontId="1" fillId="0" borderId="1">
      <alignment horizontal="center"/>
    </xf>
    <xf numFmtId="0" fontId="7" fillId="0" borderId="1">
      <alignment horizontal="left"/>
    </xf>
    <xf numFmtId="49" fontId="3" fillId="0" borderId="1">
      <alignment horizontal="left"/>
    </xf>
    <xf numFmtId="49" fontId="3" fillId="0" borderId="1">
      <alignment horizontal="center" wrapText="1"/>
    </xf>
    <xf numFmtId="0" fontId="3" fillId="0" borderId="1">
      <alignment horizontal="center"/>
    </xf>
    <xf numFmtId="0" fontId="8" fillId="0" borderId="1"/>
    <xf numFmtId="0" fontId="6" fillId="0" borderId="2"/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3" borderId="1"/>
    <xf numFmtId="0" fontId="10" fillId="0" borderId="1"/>
    <xf numFmtId="0" fontId="1" fillId="0" borderId="13">
      <alignment horizontal="left"/>
    </xf>
  </cellStyleXfs>
  <cellXfs count="49">
    <xf numFmtId="0" fontId="0" fillId="0" borderId="0" xfId="0"/>
    <xf numFmtId="0" fontId="0" fillId="0" borderId="0" xfId="0" applyProtection="1">
      <protection locked="0"/>
    </xf>
    <xf numFmtId="0" fontId="6" fillId="0" borderId="1" xfId="14" applyNumberFormat="1" applyProtection="1"/>
    <xf numFmtId="0" fontId="1" fillId="0" borderId="5" xfId="32" applyNumberFormat="1" applyProtection="1"/>
    <xf numFmtId="0" fontId="3" fillId="0" borderId="13" xfId="33" applyNumberFormat="1" applyProtection="1">
      <alignment horizontal="center" vertical="center"/>
    </xf>
    <xf numFmtId="0" fontId="3" fillId="0" borderId="4" xfId="34" applyNumberFormat="1" applyProtection="1">
      <alignment horizontal="center" vertical="center"/>
    </xf>
    <xf numFmtId="49" fontId="3" fillId="0" borderId="4" xfId="35" applyNumberFormat="1" applyProtection="1">
      <alignment horizontal="center" vertical="center"/>
    </xf>
    <xf numFmtId="0" fontId="3" fillId="0" borderId="15" xfId="36" applyNumberFormat="1" applyProtection="1">
      <alignment horizontal="left" wrapText="1"/>
    </xf>
    <xf numFmtId="49" fontId="3" fillId="0" borderId="17" xfId="38" applyNumberFormat="1" applyProtection="1">
      <alignment horizontal="center"/>
    </xf>
    <xf numFmtId="4" fontId="3" fillId="0" borderId="17" xfId="39" applyNumberFormat="1" applyProtection="1">
      <alignment horizontal="right" shrinkToFit="1"/>
    </xf>
    <xf numFmtId="0" fontId="3" fillId="0" borderId="18" xfId="40" applyNumberFormat="1" applyProtection="1">
      <alignment horizontal="left" wrapText="1"/>
    </xf>
    <xf numFmtId="49" fontId="3" fillId="0" borderId="20" xfId="42" applyNumberFormat="1" applyProtection="1">
      <alignment horizontal="center"/>
    </xf>
    <xf numFmtId="4" fontId="3" fillId="0" borderId="20" xfId="43" applyNumberFormat="1" applyProtection="1">
      <alignment horizontal="right" shrinkToFit="1"/>
    </xf>
    <xf numFmtId="0" fontId="3" fillId="0" borderId="21" xfId="44" applyNumberFormat="1" applyProtection="1">
      <alignment horizontal="left" wrapText="1" indent="2"/>
    </xf>
    <xf numFmtId="49" fontId="3" fillId="0" borderId="23" xfId="46" applyNumberFormat="1" applyProtection="1">
      <alignment horizontal="center"/>
    </xf>
    <xf numFmtId="4" fontId="3" fillId="0" borderId="23" xfId="47" applyNumberFormat="1" applyProtection="1">
      <alignment horizontal="right" shrinkToFit="1"/>
    </xf>
    <xf numFmtId="0" fontId="3" fillId="0" borderId="4" xfId="50" applyNumberFormat="1" applyProtection="1">
      <alignment horizontal="center" vertical="center" shrinkToFit="1"/>
    </xf>
    <xf numFmtId="49" fontId="3" fillId="0" borderId="4" xfId="51" applyNumberFormat="1" applyProtection="1">
      <alignment horizontal="center" vertical="center" shrinkToFit="1"/>
    </xf>
    <xf numFmtId="49" fontId="1" fillId="0" borderId="5" xfId="52" applyNumberFormat="1" applyProtection="1"/>
    <xf numFmtId="4" fontId="3" fillId="0" borderId="24" xfId="54" applyNumberFormat="1" applyProtection="1">
      <alignment horizontal="right" shrinkToFit="1"/>
    </xf>
    <xf numFmtId="49" fontId="1" fillId="0" borderId="8" xfId="55" applyNumberFormat="1" applyProtection="1"/>
    <xf numFmtId="165" fontId="3" fillId="0" borderId="20" xfId="57" applyNumberFormat="1" applyProtection="1">
      <alignment horizontal="right" shrinkToFit="1"/>
    </xf>
    <xf numFmtId="0" fontId="3" fillId="0" borderId="26" xfId="59" applyNumberFormat="1" applyProtection="1">
      <alignment horizontal="left" wrapText="1"/>
    </xf>
    <xf numFmtId="49" fontId="3" fillId="0" borderId="23" xfId="61" applyNumberFormat="1" applyProtection="1">
      <alignment horizontal="center" wrapText="1"/>
    </xf>
    <xf numFmtId="4" fontId="3" fillId="0" borderId="23" xfId="62" applyNumberFormat="1" applyProtection="1">
      <alignment horizontal="right" wrapText="1"/>
    </xf>
    <xf numFmtId="0" fontId="1" fillId="0" borderId="8" xfId="64" applyNumberFormat="1" applyProtection="1">
      <alignment wrapText="1"/>
    </xf>
    <xf numFmtId="0" fontId="3" fillId="0" borderId="27" xfId="65" applyNumberFormat="1" applyProtection="1">
      <alignment horizontal="left" wrapText="1"/>
    </xf>
    <xf numFmtId="49" fontId="3" fillId="0" borderId="29" xfId="67" applyNumberFormat="1" applyProtection="1">
      <alignment horizontal="center"/>
    </xf>
    <xf numFmtId="4" fontId="3" fillId="0" borderId="29" xfId="68" applyNumberFormat="1" applyProtection="1">
      <alignment horizontal="right" shrinkToFit="1"/>
    </xf>
    <xf numFmtId="49" fontId="3" fillId="0" borderId="30" xfId="69" applyNumberFormat="1" applyProtection="1">
      <alignment horizontal="center"/>
    </xf>
    <xf numFmtId="0" fontId="1" fillId="0" borderId="8" xfId="70" applyNumberFormat="1" applyProtection="1"/>
    <xf numFmtId="0" fontId="6" fillId="0" borderId="11" xfId="71" applyNumberFormat="1" applyProtection="1"/>
    <xf numFmtId="0" fontId="6" fillId="0" borderId="31" xfId="72" applyNumberFormat="1" applyProtection="1"/>
    <xf numFmtId="0" fontId="13" fillId="0" borderId="34" xfId="0" applyFont="1" applyBorder="1" applyAlignment="1">
      <alignment horizontal="center" vertical="center" wrapText="1"/>
    </xf>
    <xf numFmtId="0" fontId="0" fillId="0" borderId="34" xfId="0" quotePrefix="1" applyBorder="1" applyAlignment="1">
      <alignment horizontal="left" vertical="top" wrapText="1"/>
    </xf>
    <xf numFmtId="49" fontId="0" fillId="0" borderId="34" xfId="0" quotePrefix="1" applyNumberFormat="1" applyBorder="1" applyAlignment="1">
      <alignment horizontal="left" vertical="center" wrapText="1" shrinkToFit="1"/>
    </xf>
    <xf numFmtId="4" fontId="0" fillId="0" borderId="34" xfId="0" applyNumberFormat="1" applyBorder="1" applyAlignment="1">
      <alignment horizontal="right" vertical="center" shrinkToFit="1"/>
    </xf>
    <xf numFmtId="49" fontId="0" fillId="0" borderId="0" xfId="0" applyNumberFormat="1" applyFont="1" applyAlignment="1">
      <alignment horizontal="center" vertical="center" wrapText="1" shrinkToFit="1"/>
    </xf>
    <xf numFmtId="0" fontId="0" fillId="0" borderId="0" xfId="0" applyFont="1" applyAlignment="1">
      <alignment horizontal="center" vertical="center" shrinkToFit="1"/>
    </xf>
    <xf numFmtId="49" fontId="13" fillId="0" borderId="0" xfId="0" applyNumberFormat="1" applyFont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49" fontId="13" fillId="0" borderId="0" xfId="0" applyNumberFormat="1" applyFont="1" applyAlignment="1">
      <alignment horizontal="left" vertical="center" wrapText="1"/>
    </xf>
    <xf numFmtId="0" fontId="0" fillId="0" borderId="0" xfId="0" applyAlignment="1">
      <alignment wrapText="1"/>
    </xf>
    <xf numFmtId="49" fontId="0" fillId="0" borderId="0" xfId="0" applyNumberFormat="1" applyFont="1" applyAlignment="1">
      <alignment horizontal="left" vertical="center" wrapText="1"/>
    </xf>
    <xf numFmtId="0" fontId="0" fillId="0" borderId="0" xfId="0" applyFont="1" applyAlignment="1">
      <alignment wrapText="1"/>
    </xf>
    <xf numFmtId="49" fontId="13" fillId="0" borderId="0" xfId="0" applyNumberFormat="1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Alignment="1"/>
    <xf numFmtId="0" fontId="0" fillId="0" borderId="0" xfId="0" applyAlignment="1">
      <alignment horizontal="center" wrapText="1"/>
    </xf>
  </cellXfs>
  <cellStyles count="130">
    <cellStyle name="br" xfId="124"/>
    <cellStyle name="col" xfId="123"/>
    <cellStyle name="st128" xfId="120"/>
    <cellStyle name="style0" xfId="125"/>
    <cellStyle name="td" xfId="126"/>
    <cellStyle name="tr" xfId="122"/>
    <cellStyle name="xl100" xfId="74"/>
    <cellStyle name="xl101" xfId="78"/>
    <cellStyle name="xl102" xfId="83"/>
    <cellStyle name="xl103" xfId="86"/>
    <cellStyle name="xl104" xfId="75"/>
    <cellStyle name="xl105" xfId="79"/>
    <cellStyle name="xl106" xfId="84"/>
    <cellStyle name="xl107" xfId="87"/>
    <cellStyle name="xl108" xfId="80"/>
    <cellStyle name="xl109" xfId="88"/>
    <cellStyle name="xl110" xfId="91"/>
    <cellStyle name="xl111" xfId="76"/>
    <cellStyle name="xl112" xfId="81"/>
    <cellStyle name="xl113" xfId="82"/>
    <cellStyle name="xl114" xfId="89"/>
    <cellStyle name="xl115" xfId="92"/>
    <cellStyle name="xl116" xfId="94"/>
    <cellStyle name="xl117" xfId="95"/>
    <cellStyle name="xl118" xfId="96"/>
    <cellStyle name="xl119" xfId="97"/>
    <cellStyle name="xl120" xfId="98"/>
    <cellStyle name="xl121" xfId="99"/>
    <cellStyle name="xl122" xfId="100"/>
    <cellStyle name="xl123" xfId="105"/>
    <cellStyle name="xl124" xfId="110"/>
    <cellStyle name="xl125" xfId="114"/>
    <cellStyle name="xl126" xfId="117"/>
    <cellStyle name="xl127" xfId="119"/>
    <cellStyle name="xl128" xfId="121"/>
    <cellStyle name="xl129" xfId="101"/>
    <cellStyle name="xl130" xfId="106"/>
    <cellStyle name="xl131" xfId="108"/>
    <cellStyle name="xl132" xfId="111"/>
    <cellStyle name="xl133" xfId="112"/>
    <cellStyle name="xl134" xfId="115"/>
    <cellStyle name="xl135" xfId="109"/>
    <cellStyle name="xl136" xfId="118"/>
    <cellStyle name="xl137" xfId="102"/>
    <cellStyle name="xl138" xfId="113"/>
    <cellStyle name="xl139" xfId="103"/>
    <cellStyle name="xl140" xfId="107"/>
    <cellStyle name="xl141" xfId="104"/>
    <cellStyle name="xl142" xfId="116"/>
    <cellStyle name="xl143" xfId="129"/>
    <cellStyle name="xl21" xfId="127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2" xfId="128"/>
    <cellStyle name="xl33" xfId="24"/>
    <cellStyle name="xl34" xfId="34"/>
    <cellStyle name="xl35" xfId="37"/>
    <cellStyle name="xl36" xfId="41"/>
    <cellStyle name="xl37" xfId="45"/>
    <cellStyle name="xl38" xfId="6"/>
    <cellStyle name="xl39" xfId="38"/>
    <cellStyle name="xl40" xfId="42"/>
    <cellStyle name="xl41" xfId="46"/>
    <cellStyle name="xl42" xfId="17"/>
    <cellStyle name="xl43" xfId="20"/>
    <cellStyle name="xl44" xfId="22"/>
    <cellStyle name="xl45" xfId="25"/>
    <cellStyle name="xl46" xfId="30"/>
    <cellStyle name="xl47" xfId="35"/>
    <cellStyle name="xl48" xfId="39"/>
    <cellStyle name="xl49" xfId="43"/>
    <cellStyle name="xl50" xfId="47"/>
    <cellStyle name="xl51" xfId="2"/>
    <cellStyle name="xl52" xfId="7"/>
    <cellStyle name="xl53" xfId="11"/>
    <cellStyle name="xl54" xfId="18"/>
    <cellStyle name="xl55" xfId="23"/>
    <cellStyle name="xl56" xfId="26"/>
    <cellStyle name="xl57" xfId="3"/>
    <cellStyle name="xl58" xfId="8"/>
    <cellStyle name="xl59" xfId="12"/>
    <cellStyle name="xl60" xfId="15"/>
    <cellStyle name="xl61" xfId="19"/>
    <cellStyle name="xl62" xfId="21"/>
    <cellStyle name="xl63" xfId="27"/>
    <cellStyle name="xl64" xfId="28"/>
    <cellStyle name="xl65" xfId="4"/>
    <cellStyle name="xl66" xfId="9"/>
    <cellStyle name="xl67" xfId="13"/>
    <cellStyle name="xl68" xfId="31"/>
    <cellStyle name="xl69" xfId="32"/>
    <cellStyle name="xl70" xfId="59"/>
    <cellStyle name="xl71" xfId="65"/>
    <cellStyle name="xl72" xfId="71"/>
    <cellStyle name="xl73" xfId="53"/>
    <cellStyle name="xl74" xfId="56"/>
    <cellStyle name="xl75" xfId="60"/>
    <cellStyle name="xl76" xfId="66"/>
    <cellStyle name="xl77" xfId="72"/>
    <cellStyle name="xl78" xfId="50"/>
    <cellStyle name="xl79" xfId="61"/>
    <cellStyle name="xl80" xfId="67"/>
    <cellStyle name="xl81" xfId="51"/>
    <cellStyle name="xl82" xfId="57"/>
    <cellStyle name="xl83" xfId="62"/>
    <cellStyle name="xl84" xfId="68"/>
    <cellStyle name="xl85" xfId="48"/>
    <cellStyle name="xl86" xfId="54"/>
    <cellStyle name="xl87" xfId="58"/>
    <cellStyle name="xl88" xfId="63"/>
    <cellStyle name="xl89" xfId="69"/>
    <cellStyle name="xl90" xfId="49"/>
    <cellStyle name="xl91" xfId="52"/>
    <cellStyle name="xl92" xfId="55"/>
    <cellStyle name="xl93" xfId="64"/>
    <cellStyle name="xl94" xfId="70"/>
    <cellStyle name="xl95" xfId="73"/>
    <cellStyle name="xl96" xfId="77"/>
    <cellStyle name="xl97" xfId="85"/>
    <cellStyle name="xl98" xfId="90"/>
    <cellStyle name="xl99" xfId="93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0"/>
  <sheetViews>
    <sheetView zoomScaleNormal="100" zoomScaleSheetLayoutView="100" workbookViewId="0">
      <selection activeCell="C1" sqref="C1:F1"/>
    </sheetView>
  </sheetViews>
  <sheetFormatPr defaultRowHeight="15" x14ac:dyDescent="0.25"/>
  <cols>
    <col min="1" max="1" width="50.7109375" style="1" customWidth="1"/>
    <col min="2" max="2" width="24" style="1" customWidth="1"/>
    <col min="3" max="6" width="19.85546875" style="1" customWidth="1"/>
    <col min="7" max="7" width="9.140625" style="1" hidden="1"/>
    <col min="8" max="16384" width="9.140625" style="1"/>
  </cols>
  <sheetData>
    <row r="1" spans="1:7" customFormat="1" ht="93.6" customHeight="1" x14ac:dyDescent="0.25">
      <c r="A1" s="41"/>
      <c r="B1" s="42"/>
      <c r="C1" s="43"/>
      <c r="D1" s="43"/>
      <c r="E1" s="44"/>
      <c r="F1" s="44"/>
    </row>
    <row r="2" spans="1:7" customFormat="1" x14ac:dyDescent="0.25">
      <c r="A2" s="41"/>
      <c r="B2" s="42"/>
      <c r="C2" s="41"/>
      <c r="D2" s="41"/>
      <c r="E2" s="42"/>
      <c r="F2" s="42"/>
    </row>
    <row r="3" spans="1:7" customFormat="1" x14ac:dyDescent="0.25">
      <c r="A3" s="45"/>
      <c r="B3" s="46"/>
      <c r="C3" s="46"/>
      <c r="D3" s="46"/>
      <c r="E3" s="46"/>
      <c r="F3" s="46"/>
    </row>
    <row r="4" spans="1:7" customFormat="1" x14ac:dyDescent="0.25">
      <c r="A4" s="37" t="s">
        <v>229</v>
      </c>
      <c r="B4" s="38"/>
      <c r="C4" s="38"/>
      <c r="D4" s="38"/>
      <c r="E4" s="38"/>
      <c r="F4" s="38"/>
    </row>
    <row r="5" spans="1:7" customFormat="1" x14ac:dyDescent="0.25">
      <c r="A5" s="38"/>
      <c r="B5" s="38"/>
      <c r="C5" s="38"/>
      <c r="D5" s="38"/>
      <c r="E5" s="38"/>
      <c r="F5" s="38"/>
    </row>
    <row r="6" spans="1:7" customFormat="1" x14ac:dyDescent="0.25">
      <c r="A6" s="38"/>
      <c r="B6" s="38"/>
      <c r="C6" s="38"/>
      <c r="D6" s="38"/>
      <c r="E6" s="38"/>
      <c r="F6" s="38"/>
    </row>
    <row r="7" spans="1:7" customFormat="1" ht="29.45" customHeight="1" x14ac:dyDescent="0.25">
      <c r="A7" s="38"/>
      <c r="B7" s="38"/>
      <c r="C7" s="38"/>
      <c r="D7" s="38"/>
      <c r="E7" s="38"/>
      <c r="F7" s="38"/>
    </row>
    <row r="8" spans="1:7" customFormat="1" x14ac:dyDescent="0.25">
      <c r="A8" s="39" t="s">
        <v>228</v>
      </c>
      <c r="B8" s="40"/>
      <c r="C8" s="40"/>
      <c r="D8" s="40"/>
      <c r="E8" s="40"/>
      <c r="F8" s="40"/>
    </row>
    <row r="9" spans="1:7" customFormat="1" ht="51" customHeight="1" x14ac:dyDescent="0.25">
      <c r="A9" s="33" t="s">
        <v>230</v>
      </c>
      <c r="B9" s="33" t="s">
        <v>231</v>
      </c>
      <c r="C9" s="33" t="s">
        <v>232</v>
      </c>
      <c r="D9" s="33" t="s">
        <v>233</v>
      </c>
      <c r="E9" s="33" t="s">
        <v>234</v>
      </c>
      <c r="F9" s="33" t="s">
        <v>235</v>
      </c>
    </row>
    <row r="10" spans="1:7" ht="14.25" customHeight="1" x14ac:dyDescent="0.25">
      <c r="A10" s="4">
        <v>1</v>
      </c>
      <c r="B10" s="5">
        <v>2</v>
      </c>
      <c r="C10" s="6" t="s">
        <v>254</v>
      </c>
      <c r="D10" s="6" t="s">
        <v>0</v>
      </c>
      <c r="E10" s="6" t="s">
        <v>1</v>
      </c>
      <c r="F10" s="6" t="s">
        <v>2</v>
      </c>
      <c r="G10" s="3"/>
    </row>
    <row r="11" spans="1:7" ht="17.25" customHeight="1" thickBot="1" x14ac:dyDescent="0.3">
      <c r="A11" s="7" t="s">
        <v>3</v>
      </c>
      <c r="B11" s="8" t="s">
        <v>4</v>
      </c>
      <c r="C11" s="9">
        <v>10158439.68</v>
      </c>
      <c r="D11" s="9">
        <v>10158439.68</v>
      </c>
      <c r="E11" s="9">
        <v>7336246.9400000004</v>
      </c>
      <c r="F11" s="9">
        <f>E11*100/D11</f>
        <v>72.218245824146095</v>
      </c>
      <c r="G11" s="3"/>
    </row>
    <row r="12" spans="1:7" ht="15" customHeight="1" thickBot="1" x14ac:dyDescent="0.3">
      <c r="A12" s="10" t="s">
        <v>5</v>
      </c>
      <c r="B12" s="11"/>
      <c r="C12" s="12"/>
      <c r="D12" s="12"/>
      <c r="E12" s="12"/>
      <c r="F12" s="9"/>
      <c r="G12" s="3"/>
    </row>
    <row r="13" spans="1:7" ht="15.75" thickBot="1" x14ac:dyDescent="0.3">
      <c r="A13" s="13" t="s">
        <v>6</v>
      </c>
      <c r="B13" s="14" t="s">
        <v>7</v>
      </c>
      <c r="C13" s="15">
        <v>943000</v>
      </c>
      <c r="D13" s="15">
        <v>943000</v>
      </c>
      <c r="E13" s="15">
        <v>569262.56000000006</v>
      </c>
      <c r="F13" s="9">
        <f t="shared" ref="F13:F74" si="0">E13*100/D13</f>
        <v>60.367185577942742</v>
      </c>
      <c r="G13" s="3"/>
    </row>
    <row r="14" spans="1:7" ht="15.75" thickBot="1" x14ac:dyDescent="0.3">
      <c r="A14" s="13" t="s">
        <v>8</v>
      </c>
      <c r="B14" s="14" t="s">
        <v>9</v>
      </c>
      <c r="C14" s="15">
        <v>35000</v>
      </c>
      <c r="D14" s="15">
        <v>35000</v>
      </c>
      <c r="E14" s="15">
        <v>37493.94</v>
      </c>
      <c r="F14" s="9">
        <f t="shared" si="0"/>
        <v>107.12554285714286</v>
      </c>
      <c r="G14" s="3"/>
    </row>
    <row r="15" spans="1:7" ht="15.75" thickBot="1" x14ac:dyDescent="0.3">
      <c r="A15" s="13" t="s">
        <v>11</v>
      </c>
      <c r="B15" s="14" t="s">
        <v>12</v>
      </c>
      <c r="C15" s="15">
        <v>35000</v>
      </c>
      <c r="D15" s="15">
        <v>35000</v>
      </c>
      <c r="E15" s="15">
        <v>37493.94</v>
      </c>
      <c r="F15" s="9">
        <f t="shared" si="0"/>
        <v>107.12554285714286</v>
      </c>
      <c r="G15" s="3"/>
    </row>
    <row r="16" spans="1:7" ht="57.75" thickBot="1" x14ac:dyDescent="0.3">
      <c r="A16" s="13" t="s">
        <v>13</v>
      </c>
      <c r="B16" s="14" t="s">
        <v>14</v>
      </c>
      <c r="C16" s="15">
        <v>35000</v>
      </c>
      <c r="D16" s="15">
        <v>35000</v>
      </c>
      <c r="E16" s="15">
        <v>37318.620000000003</v>
      </c>
      <c r="F16" s="9">
        <f t="shared" si="0"/>
        <v>106.62462857142859</v>
      </c>
      <c r="G16" s="3"/>
    </row>
    <row r="17" spans="1:7" ht="80.25" thickBot="1" x14ac:dyDescent="0.3">
      <c r="A17" s="13" t="s">
        <v>15</v>
      </c>
      <c r="B17" s="14" t="s">
        <v>16</v>
      </c>
      <c r="C17" s="15" t="s">
        <v>10</v>
      </c>
      <c r="D17" s="15" t="s">
        <v>10</v>
      </c>
      <c r="E17" s="15">
        <v>37298.6</v>
      </c>
      <c r="F17" s="9"/>
      <c r="G17" s="3"/>
    </row>
    <row r="18" spans="1:7" ht="69" thickBot="1" x14ac:dyDescent="0.3">
      <c r="A18" s="13" t="s">
        <v>17</v>
      </c>
      <c r="B18" s="14" t="s">
        <v>18</v>
      </c>
      <c r="C18" s="15" t="s">
        <v>10</v>
      </c>
      <c r="D18" s="15" t="s">
        <v>10</v>
      </c>
      <c r="E18" s="15">
        <v>16.68</v>
      </c>
      <c r="F18" s="9"/>
      <c r="G18" s="3"/>
    </row>
    <row r="19" spans="1:7" ht="80.25" thickBot="1" x14ac:dyDescent="0.3">
      <c r="A19" s="13" t="s">
        <v>19</v>
      </c>
      <c r="B19" s="14" t="s">
        <v>20</v>
      </c>
      <c r="C19" s="15" t="s">
        <v>10</v>
      </c>
      <c r="D19" s="15" t="s">
        <v>10</v>
      </c>
      <c r="E19" s="15">
        <v>3.34</v>
      </c>
      <c r="F19" s="9"/>
      <c r="G19" s="3"/>
    </row>
    <row r="20" spans="1:7" ht="35.25" thickBot="1" x14ac:dyDescent="0.3">
      <c r="A20" s="13" t="s">
        <v>21</v>
      </c>
      <c r="B20" s="14" t="s">
        <v>22</v>
      </c>
      <c r="C20" s="15" t="s">
        <v>10</v>
      </c>
      <c r="D20" s="15" t="s">
        <v>10</v>
      </c>
      <c r="E20" s="15">
        <v>175.32</v>
      </c>
      <c r="F20" s="9"/>
      <c r="G20" s="3"/>
    </row>
    <row r="21" spans="1:7" ht="57.75" thickBot="1" x14ac:dyDescent="0.3">
      <c r="A21" s="13" t="s">
        <v>23</v>
      </c>
      <c r="B21" s="14" t="s">
        <v>24</v>
      </c>
      <c r="C21" s="15" t="s">
        <v>10</v>
      </c>
      <c r="D21" s="15" t="s">
        <v>10</v>
      </c>
      <c r="E21" s="15">
        <v>106.38</v>
      </c>
      <c r="F21" s="9"/>
      <c r="G21" s="3"/>
    </row>
    <row r="22" spans="1:7" ht="46.5" thickBot="1" x14ac:dyDescent="0.3">
      <c r="A22" s="13" t="s">
        <v>25</v>
      </c>
      <c r="B22" s="14" t="s">
        <v>26</v>
      </c>
      <c r="C22" s="15" t="s">
        <v>10</v>
      </c>
      <c r="D22" s="15" t="s">
        <v>10</v>
      </c>
      <c r="E22" s="15">
        <v>2.14</v>
      </c>
      <c r="F22" s="9"/>
      <c r="G22" s="3"/>
    </row>
    <row r="23" spans="1:7" ht="57.75" thickBot="1" x14ac:dyDescent="0.3">
      <c r="A23" s="13" t="s">
        <v>27</v>
      </c>
      <c r="B23" s="14" t="s">
        <v>28</v>
      </c>
      <c r="C23" s="15" t="s">
        <v>10</v>
      </c>
      <c r="D23" s="15" t="s">
        <v>10</v>
      </c>
      <c r="E23" s="15">
        <v>66.8</v>
      </c>
      <c r="F23" s="9"/>
      <c r="G23" s="3"/>
    </row>
    <row r="24" spans="1:7" ht="15.75" thickBot="1" x14ac:dyDescent="0.3">
      <c r="A24" s="13" t="s">
        <v>29</v>
      </c>
      <c r="B24" s="14" t="s">
        <v>30</v>
      </c>
      <c r="C24" s="15">
        <v>57000</v>
      </c>
      <c r="D24" s="15">
        <v>57000</v>
      </c>
      <c r="E24" s="15">
        <v>108177.87</v>
      </c>
      <c r="F24" s="9">
        <f t="shared" si="0"/>
        <v>189.78573684210525</v>
      </c>
      <c r="G24" s="3"/>
    </row>
    <row r="25" spans="1:7" ht="15.75" thickBot="1" x14ac:dyDescent="0.3">
      <c r="A25" s="13" t="s">
        <v>31</v>
      </c>
      <c r="B25" s="14" t="s">
        <v>32</v>
      </c>
      <c r="C25" s="15">
        <v>57000</v>
      </c>
      <c r="D25" s="15">
        <v>57000</v>
      </c>
      <c r="E25" s="15">
        <v>108177.87</v>
      </c>
      <c r="F25" s="9">
        <f t="shared" si="0"/>
        <v>189.78573684210525</v>
      </c>
      <c r="G25" s="3"/>
    </row>
    <row r="26" spans="1:7" ht="15.75" thickBot="1" x14ac:dyDescent="0.3">
      <c r="A26" s="13" t="s">
        <v>31</v>
      </c>
      <c r="B26" s="14" t="s">
        <v>33</v>
      </c>
      <c r="C26" s="15">
        <v>57000</v>
      </c>
      <c r="D26" s="15">
        <v>57000</v>
      </c>
      <c r="E26" s="15">
        <v>108177.87</v>
      </c>
      <c r="F26" s="9">
        <f t="shared" si="0"/>
        <v>189.78573684210525</v>
      </c>
      <c r="G26" s="3"/>
    </row>
    <row r="27" spans="1:7" ht="35.25" thickBot="1" x14ac:dyDescent="0.3">
      <c r="A27" s="13" t="s">
        <v>34</v>
      </c>
      <c r="B27" s="14" t="s">
        <v>35</v>
      </c>
      <c r="C27" s="15" t="s">
        <v>10</v>
      </c>
      <c r="D27" s="15" t="s">
        <v>10</v>
      </c>
      <c r="E27" s="15">
        <v>108177.3</v>
      </c>
      <c r="F27" s="9"/>
      <c r="G27" s="3"/>
    </row>
    <row r="28" spans="1:7" ht="24" thickBot="1" x14ac:dyDescent="0.3">
      <c r="A28" s="13" t="s">
        <v>36</v>
      </c>
      <c r="B28" s="14" t="s">
        <v>37</v>
      </c>
      <c r="C28" s="15" t="s">
        <v>10</v>
      </c>
      <c r="D28" s="15" t="s">
        <v>10</v>
      </c>
      <c r="E28" s="15">
        <v>0.56999999999999995</v>
      </c>
      <c r="F28" s="9"/>
      <c r="G28" s="3"/>
    </row>
    <row r="29" spans="1:7" ht="15.75" thickBot="1" x14ac:dyDescent="0.3">
      <c r="A29" s="13" t="s">
        <v>38</v>
      </c>
      <c r="B29" s="14" t="s">
        <v>39</v>
      </c>
      <c r="C29" s="15">
        <v>851000</v>
      </c>
      <c r="D29" s="15">
        <v>851000</v>
      </c>
      <c r="E29" s="15">
        <v>423590.75</v>
      </c>
      <c r="F29" s="9">
        <f t="shared" si="0"/>
        <v>49.775646298472388</v>
      </c>
      <c r="G29" s="3"/>
    </row>
    <row r="30" spans="1:7" ht="15.75" thickBot="1" x14ac:dyDescent="0.3">
      <c r="A30" s="13" t="s">
        <v>40</v>
      </c>
      <c r="B30" s="14" t="s">
        <v>41</v>
      </c>
      <c r="C30" s="15">
        <v>96000</v>
      </c>
      <c r="D30" s="15">
        <v>96000</v>
      </c>
      <c r="E30" s="15">
        <v>63459.27</v>
      </c>
      <c r="F30" s="9">
        <f t="shared" si="0"/>
        <v>66.103406250000006</v>
      </c>
      <c r="G30" s="3"/>
    </row>
    <row r="31" spans="1:7" ht="35.25" thickBot="1" x14ac:dyDescent="0.3">
      <c r="A31" s="13" t="s">
        <v>42</v>
      </c>
      <c r="B31" s="14" t="s">
        <v>43</v>
      </c>
      <c r="C31" s="15">
        <v>96000</v>
      </c>
      <c r="D31" s="15">
        <v>96000</v>
      </c>
      <c r="E31" s="15">
        <v>63459.27</v>
      </c>
      <c r="F31" s="9">
        <f t="shared" si="0"/>
        <v>66.103406250000006</v>
      </c>
      <c r="G31" s="3"/>
    </row>
    <row r="32" spans="1:7" ht="57.75" thickBot="1" x14ac:dyDescent="0.3">
      <c r="A32" s="13" t="s">
        <v>44</v>
      </c>
      <c r="B32" s="14" t="s">
        <v>45</v>
      </c>
      <c r="C32" s="15" t="s">
        <v>10</v>
      </c>
      <c r="D32" s="15" t="s">
        <v>10</v>
      </c>
      <c r="E32" s="15">
        <v>62950.09</v>
      </c>
      <c r="F32" s="9"/>
      <c r="G32" s="3"/>
    </row>
    <row r="33" spans="1:7" ht="46.5" thickBot="1" x14ac:dyDescent="0.3">
      <c r="A33" s="13" t="s">
        <v>46</v>
      </c>
      <c r="B33" s="14" t="s">
        <v>47</v>
      </c>
      <c r="C33" s="15" t="s">
        <v>10</v>
      </c>
      <c r="D33" s="15" t="s">
        <v>10</v>
      </c>
      <c r="E33" s="15">
        <v>509.18</v>
      </c>
      <c r="F33" s="9"/>
      <c r="G33" s="3"/>
    </row>
    <row r="34" spans="1:7" ht="15.75" thickBot="1" x14ac:dyDescent="0.3">
      <c r="A34" s="13" t="s">
        <v>48</v>
      </c>
      <c r="B34" s="14" t="s">
        <v>49</v>
      </c>
      <c r="C34" s="15">
        <v>755000</v>
      </c>
      <c r="D34" s="15">
        <v>755000</v>
      </c>
      <c r="E34" s="15">
        <v>360131.48</v>
      </c>
      <c r="F34" s="9">
        <f t="shared" si="0"/>
        <v>47.699533774834435</v>
      </c>
      <c r="G34" s="3"/>
    </row>
    <row r="35" spans="1:7" ht="15.75" thickBot="1" x14ac:dyDescent="0.3">
      <c r="A35" s="13" t="s">
        <v>50</v>
      </c>
      <c r="B35" s="14" t="s">
        <v>51</v>
      </c>
      <c r="C35" s="15">
        <v>245000</v>
      </c>
      <c r="D35" s="15">
        <v>245000</v>
      </c>
      <c r="E35" s="15">
        <v>260410.87</v>
      </c>
      <c r="F35" s="9">
        <f t="shared" si="0"/>
        <v>106.29015102040816</v>
      </c>
      <c r="G35" s="3"/>
    </row>
    <row r="36" spans="1:7" ht="24" thickBot="1" x14ac:dyDescent="0.3">
      <c r="A36" s="13" t="s">
        <v>52</v>
      </c>
      <c r="B36" s="14" t="s">
        <v>53</v>
      </c>
      <c r="C36" s="15">
        <v>245000</v>
      </c>
      <c r="D36" s="15">
        <v>245000</v>
      </c>
      <c r="E36" s="15">
        <v>260410.87</v>
      </c>
      <c r="F36" s="9">
        <f t="shared" si="0"/>
        <v>106.29015102040816</v>
      </c>
      <c r="G36" s="3"/>
    </row>
    <row r="37" spans="1:7" ht="46.5" thickBot="1" x14ac:dyDescent="0.3">
      <c r="A37" s="13" t="s">
        <v>54</v>
      </c>
      <c r="B37" s="14" t="s">
        <v>55</v>
      </c>
      <c r="C37" s="15" t="s">
        <v>10</v>
      </c>
      <c r="D37" s="15" t="s">
        <v>10</v>
      </c>
      <c r="E37" s="15">
        <v>260177.41</v>
      </c>
      <c r="F37" s="9"/>
      <c r="G37" s="3"/>
    </row>
    <row r="38" spans="1:7" ht="35.25" thickBot="1" x14ac:dyDescent="0.3">
      <c r="A38" s="13" t="s">
        <v>56</v>
      </c>
      <c r="B38" s="14" t="s">
        <v>57</v>
      </c>
      <c r="C38" s="15" t="s">
        <v>10</v>
      </c>
      <c r="D38" s="15" t="s">
        <v>10</v>
      </c>
      <c r="E38" s="15">
        <v>233.46</v>
      </c>
      <c r="F38" s="9"/>
      <c r="G38" s="3"/>
    </row>
    <row r="39" spans="1:7" ht="15.75" thickBot="1" x14ac:dyDescent="0.3">
      <c r="A39" s="13" t="s">
        <v>58</v>
      </c>
      <c r="B39" s="14" t="s">
        <v>59</v>
      </c>
      <c r="C39" s="15">
        <v>510000</v>
      </c>
      <c r="D39" s="15">
        <v>510000</v>
      </c>
      <c r="E39" s="15">
        <v>99720.61</v>
      </c>
      <c r="F39" s="9">
        <f t="shared" si="0"/>
        <v>19.553060784313725</v>
      </c>
      <c r="G39" s="3"/>
    </row>
    <row r="40" spans="1:7" ht="24" thickBot="1" x14ac:dyDescent="0.3">
      <c r="A40" s="13" t="s">
        <v>60</v>
      </c>
      <c r="B40" s="14" t="s">
        <v>61</v>
      </c>
      <c r="C40" s="15">
        <v>510000</v>
      </c>
      <c r="D40" s="15">
        <v>510000</v>
      </c>
      <c r="E40" s="15">
        <v>99720.61</v>
      </c>
      <c r="F40" s="9">
        <f t="shared" si="0"/>
        <v>19.553060784313725</v>
      </c>
      <c r="G40" s="3"/>
    </row>
    <row r="41" spans="1:7" ht="46.5" thickBot="1" x14ac:dyDescent="0.3">
      <c r="A41" s="13" t="s">
        <v>62</v>
      </c>
      <c r="B41" s="14" t="s">
        <v>63</v>
      </c>
      <c r="C41" s="15" t="s">
        <v>10</v>
      </c>
      <c r="D41" s="15" t="s">
        <v>10</v>
      </c>
      <c r="E41" s="15">
        <v>97642.45</v>
      </c>
      <c r="F41" s="9"/>
      <c r="G41" s="3"/>
    </row>
    <row r="42" spans="1:7" ht="35.25" thickBot="1" x14ac:dyDescent="0.3">
      <c r="A42" s="13" t="s">
        <v>64</v>
      </c>
      <c r="B42" s="14" t="s">
        <v>65</v>
      </c>
      <c r="C42" s="15" t="s">
        <v>10</v>
      </c>
      <c r="D42" s="15" t="s">
        <v>10</v>
      </c>
      <c r="E42" s="15">
        <v>2078.16</v>
      </c>
      <c r="F42" s="9"/>
      <c r="G42" s="3"/>
    </row>
    <row r="43" spans="1:7" ht="15.75" thickBot="1" x14ac:dyDescent="0.3">
      <c r="A43" s="13" t="s">
        <v>6</v>
      </c>
      <c r="B43" s="14" t="s">
        <v>66</v>
      </c>
      <c r="C43" s="15">
        <v>3000</v>
      </c>
      <c r="D43" s="15">
        <v>3000</v>
      </c>
      <c r="E43" s="15">
        <v>6500</v>
      </c>
      <c r="F43" s="9">
        <f t="shared" si="0"/>
        <v>216.66666666666666</v>
      </c>
      <c r="G43" s="3"/>
    </row>
    <row r="44" spans="1:7" ht="15.75" thickBot="1" x14ac:dyDescent="0.3">
      <c r="A44" s="13" t="s">
        <v>67</v>
      </c>
      <c r="B44" s="14" t="s">
        <v>68</v>
      </c>
      <c r="C44" s="15">
        <v>3000</v>
      </c>
      <c r="D44" s="15">
        <v>3000</v>
      </c>
      <c r="E44" s="15">
        <v>6500</v>
      </c>
      <c r="F44" s="9">
        <f t="shared" si="0"/>
        <v>216.66666666666666</v>
      </c>
      <c r="G44" s="3"/>
    </row>
    <row r="45" spans="1:7" ht="35.25" thickBot="1" x14ac:dyDescent="0.3">
      <c r="A45" s="13" t="s">
        <v>69</v>
      </c>
      <c r="B45" s="14" t="s">
        <v>70</v>
      </c>
      <c r="C45" s="15">
        <v>3000</v>
      </c>
      <c r="D45" s="15">
        <v>3000</v>
      </c>
      <c r="E45" s="15">
        <v>6500</v>
      </c>
      <c r="F45" s="9">
        <f t="shared" si="0"/>
        <v>216.66666666666666</v>
      </c>
      <c r="G45" s="3"/>
    </row>
    <row r="46" spans="1:7" ht="15.75" thickBot="1" x14ac:dyDescent="0.3">
      <c r="A46" s="13" t="s">
        <v>71</v>
      </c>
      <c r="B46" s="14" t="s">
        <v>72</v>
      </c>
      <c r="C46" s="15">
        <v>3000</v>
      </c>
      <c r="D46" s="15">
        <v>3000</v>
      </c>
      <c r="E46" s="15">
        <v>6500</v>
      </c>
      <c r="F46" s="9">
        <f t="shared" si="0"/>
        <v>216.66666666666666</v>
      </c>
      <c r="G46" s="3"/>
    </row>
    <row r="47" spans="1:7" ht="15.75" thickBot="1" x14ac:dyDescent="0.3">
      <c r="A47" s="13" t="s">
        <v>6</v>
      </c>
      <c r="B47" s="14" t="s">
        <v>73</v>
      </c>
      <c r="C47" s="15">
        <v>10000</v>
      </c>
      <c r="D47" s="15">
        <v>10000</v>
      </c>
      <c r="E47" s="15">
        <v>7733.76</v>
      </c>
      <c r="F47" s="9">
        <f t="shared" si="0"/>
        <v>77.337599999999995</v>
      </c>
      <c r="G47" s="3"/>
    </row>
    <row r="48" spans="1:7" ht="15.75" thickBot="1" x14ac:dyDescent="0.3">
      <c r="A48" s="13" t="s">
        <v>74</v>
      </c>
      <c r="B48" s="14" t="s">
        <v>75</v>
      </c>
      <c r="C48" s="15">
        <v>6000</v>
      </c>
      <c r="D48" s="15">
        <v>6000</v>
      </c>
      <c r="E48" s="15">
        <v>4900</v>
      </c>
      <c r="F48" s="9">
        <f t="shared" si="0"/>
        <v>81.666666666666671</v>
      </c>
      <c r="G48" s="3"/>
    </row>
    <row r="49" spans="1:7" ht="35.25" thickBot="1" x14ac:dyDescent="0.3">
      <c r="A49" s="13" t="s">
        <v>76</v>
      </c>
      <c r="B49" s="14" t="s">
        <v>77</v>
      </c>
      <c r="C49" s="15">
        <v>6000</v>
      </c>
      <c r="D49" s="15">
        <v>6000</v>
      </c>
      <c r="E49" s="15">
        <v>4900</v>
      </c>
      <c r="F49" s="9">
        <f t="shared" si="0"/>
        <v>81.666666666666671</v>
      </c>
      <c r="G49" s="3"/>
    </row>
    <row r="50" spans="1:7" ht="57.75" thickBot="1" x14ac:dyDescent="0.3">
      <c r="A50" s="13" t="s">
        <v>78</v>
      </c>
      <c r="B50" s="14" t="s">
        <v>79</v>
      </c>
      <c r="C50" s="15">
        <v>6000</v>
      </c>
      <c r="D50" s="15">
        <v>6000</v>
      </c>
      <c r="E50" s="15">
        <v>4900</v>
      </c>
      <c r="F50" s="9">
        <f t="shared" si="0"/>
        <v>81.666666666666671</v>
      </c>
      <c r="G50" s="3"/>
    </row>
    <row r="51" spans="1:7" ht="15.75" thickBot="1" x14ac:dyDescent="0.3">
      <c r="A51" s="13" t="s">
        <v>71</v>
      </c>
      <c r="B51" s="14" t="s">
        <v>80</v>
      </c>
      <c r="C51" s="15" t="s">
        <v>10</v>
      </c>
      <c r="D51" s="15" t="s">
        <v>10</v>
      </c>
      <c r="E51" s="15">
        <v>4900</v>
      </c>
      <c r="F51" s="9"/>
      <c r="G51" s="3"/>
    </row>
    <row r="52" spans="1:7" ht="24" thickBot="1" x14ac:dyDescent="0.3">
      <c r="A52" s="13" t="s">
        <v>81</v>
      </c>
      <c r="B52" s="14" t="s">
        <v>82</v>
      </c>
      <c r="C52" s="15">
        <v>4000</v>
      </c>
      <c r="D52" s="15">
        <v>4000</v>
      </c>
      <c r="E52" s="15">
        <v>2833.76</v>
      </c>
      <c r="F52" s="9">
        <f t="shared" si="0"/>
        <v>70.843999999999994</v>
      </c>
      <c r="G52" s="3"/>
    </row>
    <row r="53" spans="1:7" ht="15.75" thickBot="1" x14ac:dyDescent="0.3">
      <c r="A53" s="13" t="s">
        <v>83</v>
      </c>
      <c r="B53" s="14" t="s">
        <v>84</v>
      </c>
      <c r="C53" s="15">
        <v>4000</v>
      </c>
      <c r="D53" s="15">
        <v>4000</v>
      </c>
      <c r="E53" s="15">
        <v>2833.76</v>
      </c>
      <c r="F53" s="9">
        <f t="shared" si="0"/>
        <v>70.843999999999994</v>
      </c>
      <c r="G53" s="3"/>
    </row>
    <row r="54" spans="1:7" ht="24" thickBot="1" x14ac:dyDescent="0.3">
      <c r="A54" s="13" t="s">
        <v>85</v>
      </c>
      <c r="B54" s="14" t="s">
        <v>86</v>
      </c>
      <c r="C54" s="15">
        <v>4000</v>
      </c>
      <c r="D54" s="15">
        <v>4000</v>
      </c>
      <c r="E54" s="15">
        <v>2833.76</v>
      </c>
      <c r="F54" s="9">
        <f t="shared" si="0"/>
        <v>70.843999999999994</v>
      </c>
      <c r="G54" s="3"/>
    </row>
    <row r="55" spans="1:7" ht="35.25" thickBot="1" x14ac:dyDescent="0.3">
      <c r="A55" s="13" t="s">
        <v>87</v>
      </c>
      <c r="B55" s="14" t="s">
        <v>88</v>
      </c>
      <c r="C55" s="15">
        <v>4000</v>
      </c>
      <c r="D55" s="15">
        <v>4000</v>
      </c>
      <c r="E55" s="15">
        <v>2833.76</v>
      </c>
      <c r="F55" s="9">
        <f t="shared" si="0"/>
        <v>70.843999999999994</v>
      </c>
      <c r="G55" s="3"/>
    </row>
    <row r="56" spans="1:7" ht="15.75" thickBot="1" x14ac:dyDescent="0.3">
      <c r="A56" s="13" t="s">
        <v>89</v>
      </c>
      <c r="B56" s="14" t="s">
        <v>90</v>
      </c>
      <c r="C56" s="15">
        <v>9202439.6799999997</v>
      </c>
      <c r="D56" s="15">
        <v>9202439.6799999997</v>
      </c>
      <c r="E56" s="15">
        <v>6751874.7999999998</v>
      </c>
      <c r="F56" s="9">
        <f t="shared" si="0"/>
        <v>73.370486901143153</v>
      </c>
      <c r="G56" s="3"/>
    </row>
    <row r="57" spans="1:7" ht="24" thickBot="1" x14ac:dyDescent="0.3">
      <c r="A57" s="13" t="s">
        <v>91</v>
      </c>
      <c r="B57" s="14" t="s">
        <v>92</v>
      </c>
      <c r="C57" s="15">
        <v>9202439.6799999997</v>
      </c>
      <c r="D57" s="15">
        <v>9202439.6799999997</v>
      </c>
      <c r="E57" s="15">
        <v>6751874.7999999998</v>
      </c>
      <c r="F57" s="9">
        <f t="shared" si="0"/>
        <v>73.370486901143153</v>
      </c>
      <c r="G57" s="3"/>
    </row>
    <row r="58" spans="1:7" ht="24" thickBot="1" x14ac:dyDescent="0.3">
      <c r="A58" s="13" t="s">
        <v>93</v>
      </c>
      <c r="B58" s="14" t="s">
        <v>94</v>
      </c>
      <c r="C58" s="15">
        <v>948700</v>
      </c>
      <c r="D58" s="15">
        <v>948700</v>
      </c>
      <c r="E58" s="15">
        <v>711525</v>
      </c>
      <c r="F58" s="9">
        <f t="shared" si="0"/>
        <v>75</v>
      </c>
      <c r="G58" s="3"/>
    </row>
    <row r="59" spans="1:7" ht="15.75" thickBot="1" x14ac:dyDescent="0.3">
      <c r="A59" s="13" t="s">
        <v>95</v>
      </c>
      <c r="B59" s="14" t="s">
        <v>96</v>
      </c>
      <c r="C59" s="15">
        <v>194300</v>
      </c>
      <c r="D59" s="15">
        <v>194300</v>
      </c>
      <c r="E59" s="15">
        <v>145725</v>
      </c>
      <c r="F59" s="9">
        <f t="shared" si="0"/>
        <v>75</v>
      </c>
      <c r="G59" s="3"/>
    </row>
    <row r="60" spans="1:7" ht="24" thickBot="1" x14ac:dyDescent="0.3">
      <c r="A60" s="13" t="s">
        <v>97</v>
      </c>
      <c r="B60" s="14" t="s">
        <v>98</v>
      </c>
      <c r="C60" s="15">
        <v>194300</v>
      </c>
      <c r="D60" s="15">
        <v>194300</v>
      </c>
      <c r="E60" s="15">
        <v>145725</v>
      </c>
      <c r="F60" s="9">
        <f t="shared" si="0"/>
        <v>75</v>
      </c>
      <c r="G60" s="3"/>
    </row>
    <row r="61" spans="1:7" ht="24" thickBot="1" x14ac:dyDescent="0.3">
      <c r="A61" s="13" t="s">
        <v>99</v>
      </c>
      <c r="B61" s="14" t="s">
        <v>100</v>
      </c>
      <c r="C61" s="15">
        <v>754400</v>
      </c>
      <c r="D61" s="15">
        <v>754400</v>
      </c>
      <c r="E61" s="15">
        <v>565800</v>
      </c>
      <c r="F61" s="9">
        <f t="shared" si="0"/>
        <v>75</v>
      </c>
      <c r="G61" s="3"/>
    </row>
    <row r="62" spans="1:7" ht="24" thickBot="1" x14ac:dyDescent="0.3">
      <c r="A62" s="13" t="s">
        <v>101</v>
      </c>
      <c r="B62" s="14" t="s">
        <v>102</v>
      </c>
      <c r="C62" s="15">
        <v>754400</v>
      </c>
      <c r="D62" s="15">
        <v>754400</v>
      </c>
      <c r="E62" s="15">
        <v>565800</v>
      </c>
      <c r="F62" s="9">
        <f t="shared" si="0"/>
        <v>75</v>
      </c>
      <c r="G62" s="3"/>
    </row>
    <row r="63" spans="1:7" ht="24" thickBot="1" x14ac:dyDescent="0.3">
      <c r="A63" s="13" t="s">
        <v>103</v>
      </c>
      <c r="B63" s="14" t="s">
        <v>104</v>
      </c>
      <c r="C63" s="15">
        <v>84000</v>
      </c>
      <c r="D63" s="15">
        <v>84000</v>
      </c>
      <c r="E63" s="15">
        <v>63000</v>
      </c>
      <c r="F63" s="9">
        <f t="shared" si="0"/>
        <v>75</v>
      </c>
      <c r="G63" s="3"/>
    </row>
    <row r="64" spans="1:7" ht="35.25" thickBot="1" x14ac:dyDescent="0.3">
      <c r="A64" s="13" t="s">
        <v>105</v>
      </c>
      <c r="B64" s="14" t="s">
        <v>106</v>
      </c>
      <c r="C64" s="15">
        <v>84000</v>
      </c>
      <c r="D64" s="15">
        <v>84000</v>
      </c>
      <c r="E64" s="15">
        <v>63000</v>
      </c>
      <c r="F64" s="9">
        <f t="shared" si="0"/>
        <v>75</v>
      </c>
      <c r="G64" s="3"/>
    </row>
    <row r="65" spans="1:7" ht="35.25" thickBot="1" x14ac:dyDescent="0.3">
      <c r="A65" s="13" t="s">
        <v>107</v>
      </c>
      <c r="B65" s="14" t="s">
        <v>108</v>
      </c>
      <c r="C65" s="15">
        <v>84000</v>
      </c>
      <c r="D65" s="15">
        <v>84000</v>
      </c>
      <c r="E65" s="15">
        <v>63000</v>
      </c>
      <c r="F65" s="9">
        <f t="shared" si="0"/>
        <v>75</v>
      </c>
      <c r="G65" s="3"/>
    </row>
    <row r="66" spans="1:7" ht="15.75" thickBot="1" x14ac:dyDescent="0.3">
      <c r="A66" s="13" t="s">
        <v>109</v>
      </c>
      <c r="B66" s="14" t="s">
        <v>110</v>
      </c>
      <c r="C66" s="15">
        <v>7794609.3799999999</v>
      </c>
      <c r="D66" s="15">
        <v>7794609.3799999999</v>
      </c>
      <c r="E66" s="15">
        <v>5602219.5</v>
      </c>
      <c r="F66" s="9">
        <f t="shared" si="0"/>
        <v>71.872998721072534</v>
      </c>
      <c r="G66" s="3"/>
    </row>
    <row r="67" spans="1:7" ht="46.5" thickBot="1" x14ac:dyDescent="0.3">
      <c r="A67" s="13" t="s">
        <v>111</v>
      </c>
      <c r="B67" s="14" t="s">
        <v>112</v>
      </c>
      <c r="C67" s="15">
        <v>2214609.38</v>
      </c>
      <c r="D67" s="15">
        <v>2214609.38</v>
      </c>
      <c r="E67" s="15">
        <v>510453.5</v>
      </c>
      <c r="F67" s="9">
        <f t="shared" si="0"/>
        <v>23.049369546154455</v>
      </c>
      <c r="G67" s="3"/>
    </row>
    <row r="68" spans="1:7" ht="57.75" thickBot="1" x14ac:dyDescent="0.3">
      <c r="A68" s="13" t="s">
        <v>113</v>
      </c>
      <c r="B68" s="14" t="s">
        <v>114</v>
      </c>
      <c r="C68" s="15">
        <v>2214609.38</v>
      </c>
      <c r="D68" s="15">
        <v>2214609.38</v>
      </c>
      <c r="E68" s="15">
        <v>510453.5</v>
      </c>
      <c r="F68" s="9">
        <f t="shared" si="0"/>
        <v>23.049369546154455</v>
      </c>
      <c r="G68" s="3"/>
    </row>
    <row r="69" spans="1:7" ht="24" thickBot="1" x14ac:dyDescent="0.3">
      <c r="A69" s="13" t="s">
        <v>115</v>
      </c>
      <c r="B69" s="14" t="s">
        <v>116</v>
      </c>
      <c r="C69" s="15">
        <v>5580000</v>
      </c>
      <c r="D69" s="15">
        <v>5580000</v>
      </c>
      <c r="E69" s="15">
        <v>5091766</v>
      </c>
      <c r="F69" s="9">
        <f t="shared" si="0"/>
        <v>91.250286738351249</v>
      </c>
      <c r="G69" s="3"/>
    </row>
    <row r="70" spans="1:7" ht="15.75" thickBot="1" x14ac:dyDescent="0.3">
      <c r="A70" s="13" t="s">
        <v>71</v>
      </c>
      <c r="B70" s="14" t="s">
        <v>117</v>
      </c>
      <c r="C70" s="15">
        <v>4880000</v>
      </c>
      <c r="D70" s="15">
        <v>4880000</v>
      </c>
      <c r="E70" s="15">
        <v>4566766</v>
      </c>
      <c r="F70" s="9">
        <f t="shared" si="0"/>
        <v>93.581270491803281</v>
      </c>
      <c r="G70" s="3"/>
    </row>
    <row r="71" spans="1:7" ht="15.75" thickBot="1" x14ac:dyDescent="0.3">
      <c r="A71" s="13" t="s">
        <v>71</v>
      </c>
      <c r="B71" s="14" t="s">
        <v>118</v>
      </c>
      <c r="C71" s="15">
        <v>700000</v>
      </c>
      <c r="D71" s="15">
        <v>700000</v>
      </c>
      <c r="E71" s="15">
        <v>525000</v>
      </c>
      <c r="F71" s="9">
        <f t="shared" si="0"/>
        <v>75</v>
      </c>
      <c r="G71" s="3"/>
    </row>
    <row r="72" spans="1:7" ht="24" thickBot="1" x14ac:dyDescent="0.3">
      <c r="A72" s="13" t="s">
        <v>119</v>
      </c>
      <c r="B72" s="14" t="s">
        <v>120</v>
      </c>
      <c r="C72" s="15">
        <v>375130.3</v>
      </c>
      <c r="D72" s="15">
        <v>375130.3</v>
      </c>
      <c r="E72" s="15">
        <v>375130.3</v>
      </c>
      <c r="F72" s="9">
        <f t="shared" si="0"/>
        <v>100</v>
      </c>
      <c r="G72" s="3"/>
    </row>
    <row r="73" spans="1:7" ht="24" thickBot="1" x14ac:dyDescent="0.3">
      <c r="A73" s="13" t="s">
        <v>121</v>
      </c>
      <c r="B73" s="14" t="s">
        <v>122</v>
      </c>
      <c r="C73" s="15">
        <v>375130.3</v>
      </c>
      <c r="D73" s="15">
        <v>375130.3</v>
      </c>
      <c r="E73" s="15">
        <v>375130.3</v>
      </c>
      <c r="F73" s="9">
        <f t="shared" si="0"/>
        <v>100</v>
      </c>
      <c r="G73" s="3"/>
    </row>
    <row r="74" spans="1:7" ht="24" thickBot="1" x14ac:dyDescent="0.3">
      <c r="A74" s="13" t="s">
        <v>123</v>
      </c>
      <c r="B74" s="14" t="s">
        <v>124</v>
      </c>
      <c r="C74" s="15">
        <v>375130.3</v>
      </c>
      <c r="D74" s="15">
        <v>375130.3</v>
      </c>
      <c r="E74" s="15">
        <v>375130.3</v>
      </c>
      <c r="F74" s="9">
        <f t="shared" si="0"/>
        <v>100</v>
      </c>
      <c r="G74" s="3"/>
    </row>
    <row r="75" spans="1:7" ht="15.75" thickBot="1" x14ac:dyDescent="0.3">
      <c r="A75" s="13" t="s">
        <v>6</v>
      </c>
      <c r="B75" s="14" t="s">
        <v>125</v>
      </c>
      <c r="C75" s="15" t="s">
        <v>10</v>
      </c>
      <c r="D75" s="15" t="s">
        <v>10</v>
      </c>
      <c r="E75" s="15">
        <v>875.82</v>
      </c>
      <c r="F75" s="9"/>
      <c r="G75" s="3"/>
    </row>
    <row r="76" spans="1:7" ht="35.25" thickBot="1" x14ac:dyDescent="0.3">
      <c r="A76" s="13" t="s">
        <v>126</v>
      </c>
      <c r="B76" s="14" t="s">
        <v>127</v>
      </c>
      <c r="C76" s="15" t="s">
        <v>10</v>
      </c>
      <c r="D76" s="15" t="s">
        <v>10</v>
      </c>
      <c r="E76" s="15">
        <v>875.82</v>
      </c>
      <c r="F76" s="9"/>
      <c r="G76" s="3"/>
    </row>
    <row r="77" spans="1:7" ht="69" thickBot="1" x14ac:dyDescent="0.3">
      <c r="A77" s="13" t="s">
        <v>128</v>
      </c>
      <c r="B77" s="14" t="s">
        <v>129</v>
      </c>
      <c r="C77" s="15" t="s">
        <v>10</v>
      </c>
      <c r="D77" s="15" t="s">
        <v>10</v>
      </c>
      <c r="E77" s="15">
        <v>875.82</v>
      </c>
      <c r="F77" s="9"/>
      <c r="G77" s="3"/>
    </row>
    <row r="78" spans="1:7" ht="35.25" thickBot="1" x14ac:dyDescent="0.3">
      <c r="A78" s="13" t="s">
        <v>130</v>
      </c>
      <c r="B78" s="14" t="s">
        <v>131</v>
      </c>
      <c r="C78" s="15" t="s">
        <v>10</v>
      </c>
      <c r="D78" s="15" t="s">
        <v>10</v>
      </c>
      <c r="E78" s="15">
        <v>875.82</v>
      </c>
      <c r="F78" s="9"/>
      <c r="G78" s="3"/>
    </row>
    <row r="79" spans="1:7" ht="34.5" x14ac:dyDescent="0.25">
      <c r="A79" s="13" t="s">
        <v>132</v>
      </c>
      <c r="B79" s="14" t="s">
        <v>133</v>
      </c>
      <c r="C79" s="15" t="s">
        <v>10</v>
      </c>
      <c r="D79" s="15" t="s">
        <v>10</v>
      </c>
      <c r="E79" s="15">
        <v>875.82</v>
      </c>
      <c r="F79" s="9"/>
      <c r="G79" s="3"/>
    </row>
    <row r="80" spans="1:7" ht="15" customHeight="1" x14ac:dyDescent="0.25">
      <c r="A80" s="2"/>
      <c r="B80" s="2"/>
      <c r="C80" s="2"/>
      <c r="D80" s="2"/>
      <c r="E80" s="2"/>
      <c r="F80" s="2"/>
      <c r="G80" s="2"/>
    </row>
  </sheetData>
  <mergeCells count="7">
    <mergeCell ref="A4:F7"/>
    <mergeCell ref="A8:F8"/>
    <mergeCell ref="A1:B1"/>
    <mergeCell ref="C1:F1"/>
    <mergeCell ref="A2:B2"/>
    <mergeCell ref="C2:F2"/>
    <mergeCell ref="A3:F3"/>
  </mergeCells>
  <pageMargins left="0.39374999999999999" right="0.39374999999999999" top="0.39374999999999999" bottom="0.39374999999999999" header="0.51180550000000002" footer="0.51180550000000002"/>
  <pageSetup paperSize="9" fitToHeight="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0"/>
  <sheetViews>
    <sheetView zoomScaleNormal="100" zoomScaleSheetLayoutView="100" workbookViewId="0">
      <selection activeCell="D1" sqref="D1:E1"/>
    </sheetView>
  </sheetViews>
  <sheetFormatPr defaultRowHeight="15" x14ac:dyDescent="0.25"/>
  <cols>
    <col min="1" max="1" width="50.7109375" style="1" customWidth="1"/>
    <col min="2" max="2" width="26.85546875" style="1" customWidth="1"/>
    <col min="3" max="6" width="19.85546875" style="1" customWidth="1"/>
    <col min="7" max="7" width="9.140625" style="1" hidden="1"/>
    <col min="8" max="16384" width="9.140625" style="1"/>
  </cols>
  <sheetData>
    <row r="1" spans="1:7" customFormat="1" ht="114" customHeight="1" x14ac:dyDescent="0.25">
      <c r="D1" s="42"/>
      <c r="E1" s="47"/>
    </row>
    <row r="2" spans="1:7" customFormat="1" ht="31.5" customHeight="1" x14ac:dyDescent="0.25">
      <c r="A2" s="48" t="s">
        <v>241</v>
      </c>
      <c r="B2" s="48"/>
      <c r="C2" s="48"/>
      <c r="D2" s="48"/>
      <c r="E2" s="48"/>
    </row>
    <row r="3" spans="1:7" customFormat="1" x14ac:dyDescent="0.25">
      <c r="A3" s="48" t="s">
        <v>242</v>
      </c>
      <c r="B3" s="48"/>
      <c r="C3" s="48"/>
      <c r="D3" s="48"/>
      <c r="E3" s="48"/>
    </row>
    <row r="4" spans="1:7" customFormat="1" x14ac:dyDescent="0.25">
      <c r="A4" s="45" t="s">
        <v>227</v>
      </c>
      <c r="B4" s="46"/>
      <c r="C4" s="46"/>
      <c r="D4" s="46"/>
      <c r="E4" s="46"/>
      <c r="F4" s="46"/>
    </row>
    <row r="5" spans="1:7" customFormat="1" x14ac:dyDescent="0.25">
      <c r="A5" s="39" t="s">
        <v>228</v>
      </c>
      <c r="B5" s="40"/>
      <c r="C5" s="40"/>
      <c r="D5" s="40"/>
      <c r="E5" s="40"/>
      <c r="F5" s="40"/>
    </row>
    <row r="6" spans="1:7" customFormat="1" ht="63.75" customHeight="1" x14ac:dyDescent="0.25">
      <c r="A6" s="33" t="s">
        <v>236</v>
      </c>
      <c r="B6" s="33" t="s">
        <v>231</v>
      </c>
      <c r="C6" s="33" t="s">
        <v>237</v>
      </c>
      <c r="D6" s="33" t="s">
        <v>238</v>
      </c>
      <c r="E6" s="33" t="s">
        <v>239</v>
      </c>
      <c r="F6" s="33" t="s">
        <v>240</v>
      </c>
    </row>
    <row r="7" spans="1:7" ht="12" customHeight="1" thickBot="1" x14ac:dyDescent="0.3">
      <c r="A7" s="4">
        <v>1</v>
      </c>
      <c r="B7" s="16">
        <v>2</v>
      </c>
      <c r="C7" s="17" t="s">
        <v>254</v>
      </c>
      <c r="D7" s="17" t="s">
        <v>0</v>
      </c>
      <c r="E7" s="17" t="s">
        <v>1</v>
      </c>
      <c r="F7" s="17" t="s">
        <v>2</v>
      </c>
      <c r="G7" s="18"/>
    </row>
    <row r="8" spans="1:7" ht="16.5" customHeight="1" thickBot="1" x14ac:dyDescent="0.3">
      <c r="A8" s="7" t="s">
        <v>134</v>
      </c>
      <c r="B8" s="8" t="s">
        <v>4</v>
      </c>
      <c r="C8" s="9">
        <v>10240854.08</v>
      </c>
      <c r="D8" s="9">
        <v>10240854.08</v>
      </c>
      <c r="E8" s="9">
        <v>7306436.21</v>
      </c>
      <c r="F8" s="19">
        <f>E8*100/D8</f>
        <v>71.345965413853449</v>
      </c>
      <c r="G8" s="20"/>
    </row>
    <row r="9" spans="1:7" ht="12" customHeight="1" thickBot="1" x14ac:dyDescent="0.3">
      <c r="A9" s="10" t="s">
        <v>5</v>
      </c>
      <c r="B9" s="11"/>
      <c r="C9" s="21"/>
      <c r="D9" s="21"/>
      <c r="E9" s="21"/>
      <c r="F9" s="19"/>
      <c r="G9" s="20"/>
    </row>
    <row r="10" spans="1:7" ht="15.75" thickBot="1" x14ac:dyDescent="0.3">
      <c r="A10" s="22" t="s">
        <v>135</v>
      </c>
      <c r="B10" s="23" t="s">
        <v>136</v>
      </c>
      <c r="C10" s="24">
        <v>749604.94</v>
      </c>
      <c r="D10" s="24">
        <v>749604.94</v>
      </c>
      <c r="E10" s="24">
        <v>398689.51</v>
      </c>
      <c r="F10" s="19">
        <f t="shared" ref="F10:F72" si="0">E10*100/D10</f>
        <v>53.186617206658219</v>
      </c>
      <c r="G10" s="25"/>
    </row>
    <row r="11" spans="1:7" ht="46.5" thickBot="1" x14ac:dyDescent="0.3">
      <c r="A11" s="22" t="s">
        <v>137</v>
      </c>
      <c r="B11" s="23" t="s">
        <v>138</v>
      </c>
      <c r="C11" s="24">
        <v>749604.94</v>
      </c>
      <c r="D11" s="24">
        <v>749604.94</v>
      </c>
      <c r="E11" s="24">
        <v>398689.51</v>
      </c>
      <c r="F11" s="19">
        <f t="shared" si="0"/>
        <v>53.186617206658219</v>
      </c>
      <c r="G11" s="25"/>
    </row>
    <row r="12" spans="1:7" ht="24" thickBot="1" x14ac:dyDescent="0.3">
      <c r="A12" s="22" t="s">
        <v>139</v>
      </c>
      <c r="B12" s="23" t="s">
        <v>140</v>
      </c>
      <c r="C12" s="24">
        <v>749604.94</v>
      </c>
      <c r="D12" s="24">
        <v>749604.94</v>
      </c>
      <c r="E12" s="24">
        <v>398689.51</v>
      </c>
      <c r="F12" s="19">
        <f t="shared" si="0"/>
        <v>53.186617206658219</v>
      </c>
      <c r="G12" s="25"/>
    </row>
    <row r="13" spans="1:7" ht="15.75" thickBot="1" x14ac:dyDescent="0.3">
      <c r="A13" s="22" t="s">
        <v>141</v>
      </c>
      <c r="B13" s="23" t="s">
        <v>142</v>
      </c>
      <c r="C13" s="24" t="s">
        <v>10</v>
      </c>
      <c r="D13" s="24" t="s">
        <v>10</v>
      </c>
      <c r="E13" s="24">
        <v>313329.59999999998</v>
      </c>
      <c r="F13" s="19"/>
      <c r="G13" s="25"/>
    </row>
    <row r="14" spans="1:7" ht="35.25" thickBot="1" x14ac:dyDescent="0.3">
      <c r="A14" s="22" t="s">
        <v>143</v>
      </c>
      <c r="B14" s="23" t="s">
        <v>144</v>
      </c>
      <c r="C14" s="24" t="s">
        <v>10</v>
      </c>
      <c r="D14" s="24" t="s">
        <v>10</v>
      </c>
      <c r="E14" s="24">
        <v>85359.91</v>
      </c>
      <c r="F14" s="19"/>
      <c r="G14" s="25"/>
    </row>
    <row r="15" spans="1:7" ht="24" thickBot="1" x14ac:dyDescent="0.3">
      <c r="A15" s="22" t="s">
        <v>145</v>
      </c>
      <c r="B15" s="23" t="s">
        <v>146</v>
      </c>
      <c r="C15" s="24">
        <v>1168405.25</v>
      </c>
      <c r="D15" s="24">
        <v>1168405.25</v>
      </c>
      <c r="E15" s="24">
        <v>917108.02</v>
      </c>
      <c r="F15" s="19">
        <f t="shared" si="0"/>
        <v>78.492288527460829</v>
      </c>
      <c r="G15" s="25"/>
    </row>
    <row r="16" spans="1:7" ht="46.5" thickBot="1" x14ac:dyDescent="0.3">
      <c r="A16" s="22" t="s">
        <v>137</v>
      </c>
      <c r="B16" s="23" t="s">
        <v>147</v>
      </c>
      <c r="C16" s="24">
        <v>996668.62</v>
      </c>
      <c r="D16" s="24">
        <v>996668.62</v>
      </c>
      <c r="E16" s="24">
        <v>779025.77</v>
      </c>
      <c r="F16" s="19">
        <f t="shared" si="0"/>
        <v>78.162967546826152</v>
      </c>
      <c r="G16" s="25"/>
    </row>
    <row r="17" spans="1:7" ht="24" thickBot="1" x14ac:dyDescent="0.3">
      <c r="A17" s="22" t="s">
        <v>139</v>
      </c>
      <c r="B17" s="23" t="s">
        <v>148</v>
      </c>
      <c r="C17" s="24">
        <v>996668.62</v>
      </c>
      <c r="D17" s="24">
        <v>996668.62</v>
      </c>
      <c r="E17" s="24">
        <v>779025.77</v>
      </c>
      <c r="F17" s="19">
        <f t="shared" si="0"/>
        <v>78.162967546826152</v>
      </c>
      <c r="G17" s="25"/>
    </row>
    <row r="18" spans="1:7" ht="15.75" thickBot="1" x14ac:dyDescent="0.3">
      <c r="A18" s="22" t="s">
        <v>141</v>
      </c>
      <c r="B18" s="23" t="s">
        <v>149</v>
      </c>
      <c r="C18" s="24" t="s">
        <v>10</v>
      </c>
      <c r="D18" s="24" t="s">
        <v>10</v>
      </c>
      <c r="E18" s="24">
        <v>614071.64</v>
      </c>
      <c r="F18" s="19"/>
      <c r="G18" s="25"/>
    </row>
    <row r="19" spans="1:7" ht="35.25" thickBot="1" x14ac:dyDescent="0.3">
      <c r="A19" s="22" t="s">
        <v>143</v>
      </c>
      <c r="B19" s="23" t="s">
        <v>150</v>
      </c>
      <c r="C19" s="24" t="s">
        <v>10</v>
      </c>
      <c r="D19" s="24" t="s">
        <v>10</v>
      </c>
      <c r="E19" s="24">
        <v>164954.13</v>
      </c>
      <c r="F19" s="19"/>
      <c r="G19" s="25"/>
    </row>
    <row r="20" spans="1:7" ht="24" thickBot="1" x14ac:dyDescent="0.3">
      <c r="A20" s="22" t="s">
        <v>151</v>
      </c>
      <c r="B20" s="23" t="s">
        <v>152</v>
      </c>
      <c r="C20" s="24">
        <v>159536.63</v>
      </c>
      <c r="D20" s="24">
        <v>159536.63</v>
      </c>
      <c r="E20" s="24">
        <v>132710.25</v>
      </c>
      <c r="F20" s="19">
        <f t="shared" si="0"/>
        <v>83.184814672342014</v>
      </c>
      <c r="G20" s="25"/>
    </row>
    <row r="21" spans="1:7" ht="24" thickBot="1" x14ac:dyDescent="0.3">
      <c r="A21" s="22" t="s">
        <v>153</v>
      </c>
      <c r="B21" s="23" t="s">
        <v>154</v>
      </c>
      <c r="C21" s="24">
        <v>159536.63</v>
      </c>
      <c r="D21" s="24">
        <v>159536.63</v>
      </c>
      <c r="E21" s="24">
        <v>132710.25</v>
      </c>
      <c r="F21" s="19">
        <f t="shared" si="0"/>
        <v>83.184814672342014</v>
      </c>
      <c r="G21" s="25"/>
    </row>
    <row r="22" spans="1:7" ht="24" thickBot="1" x14ac:dyDescent="0.3">
      <c r="A22" s="22" t="s">
        <v>155</v>
      </c>
      <c r="B22" s="23" t="s">
        <v>156</v>
      </c>
      <c r="C22" s="24" t="s">
        <v>10</v>
      </c>
      <c r="D22" s="24" t="s">
        <v>10</v>
      </c>
      <c r="E22" s="24">
        <v>40801.96</v>
      </c>
      <c r="F22" s="19"/>
      <c r="G22" s="25"/>
    </row>
    <row r="23" spans="1:7" ht="15.75" thickBot="1" x14ac:dyDescent="0.3">
      <c r="A23" s="22" t="s">
        <v>157</v>
      </c>
      <c r="B23" s="23" t="s">
        <v>158</v>
      </c>
      <c r="C23" s="24" t="s">
        <v>10</v>
      </c>
      <c r="D23" s="24" t="s">
        <v>10</v>
      </c>
      <c r="E23" s="24">
        <v>91908.29</v>
      </c>
      <c r="F23" s="19"/>
      <c r="G23" s="25"/>
    </row>
    <row r="24" spans="1:7" ht="15.75" thickBot="1" x14ac:dyDescent="0.3">
      <c r="A24" s="22" t="s">
        <v>159</v>
      </c>
      <c r="B24" s="23" t="s">
        <v>160</v>
      </c>
      <c r="C24" s="24">
        <v>12200</v>
      </c>
      <c r="D24" s="24">
        <v>12200</v>
      </c>
      <c r="E24" s="24">
        <v>5372</v>
      </c>
      <c r="F24" s="19">
        <f t="shared" si="0"/>
        <v>44.032786885245905</v>
      </c>
      <c r="G24" s="25"/>
    </row>
    <row r="25" spans="1:7" ht="15.75" thickBot="1" x14ac:dyDescent="0.3">
      <c r="A25" s="22" t="s">
        <v>161</v>
      </c>
      <c r="B25" s="23" t="s">
        <v>162</v>
      </c>
      <c r="C25" s="24">
        <v>12200</v>
      </c>
      <c r="D25" s="24">
        <v>12200</v>
      </c>
      <c r="E25" s="24">
        <v>5372</v>
      </c>
      <c r="F25" s="19">
        <f t="shared" si="0"/>
        <v>44.032786885245905</v>
      </c>
      <c r="G25" s="25"/>
    </row>
    <row r="26" spans="1:7" ht="15.75" thickBot="1" x14ac:dyDescent="0.3">
      <c r="A26" s="22" t="s">
        <v>163</v>
      </c>
      <c r="B26" s="23" t="s">
        <v>164</v>
      </c>
      <c r="C26" s="24" t="s">
        <v>10</v>
      </c>
      <c r="D26" s="24" t="s">
        <v>10</v>
      </c>
      <c r="E26" s="24">
        <v>2300</v>
      </c>
      <c r="F26" s="19"/>
      <c r="G26" s="25"/>
    </row>
    <row r="27" spans="1:7" ht="15.75" thickBot="1" x14ac:dyDescent="0.3">
      <c r="A27" s="22" t="s">
        <v>165</v>
      </c>
      <c r="B27" s="23" t="s">
        <v>166</v>
      </c>
      <c r="C27" s="24" t="s">
        <v>10</v>
      </c>
      <c r="D27" s="24" t="s">
        <v>10</v>
      </c>
      <c r="E27" s="24">
        <v>3072</v>
      </c>
      <c r="F27" s="19"/>
      <c r="G27" s="25"/>
    </row>
    <row r="28" spans="1:7" ht="15.75" thickBot="1" x14ac:dyDescent="0.3">
      <c r="A28" s="22" t="s">
        <v>167</v>
      </c>
      <c r="B28" s="23" t="s">
        <v>168</v>
      </c>
      <c r="C28" s="24">
        <v>4000</v>
      </c>
      <c r="D28" s="24">
        <v>4000</v>
      </c>
      <c r="E28" s="24">
        <v>4000</v>
      </c>
      <c r="F28" s="19">
        <f t="shared" si="0"/>
        <v>100</v>
      </c>
      <c r="G28" s="25"/>
    </row>
    <row r="29" spans="1:7" ht="15.75" thickBot="1" x14ac:dyDescent="0.3">
      <c r="A29" s="22" t="s">
        <v>159</v>
      </c>
      <c r="B29" s="23" t="s">
        <v>169</v>
      </c>
      <c r="C29" s="24">
        <v>4000</v>
      </c>
      <c r="D29" s="24">
        <v>4000</v>
      </c>
      <c r="E29" s="24">
        <v>4000</v>
      </c>
      <c r="F29" s="19">
        <f t="shared" si="0"/>
        <v>100</v>
      </c>
      <c r="G29" s="25"/>
    </row>
    <row r="30" spans="1:7" ht="15.75" thickBot="1" x14ac:dyDescent="0.3">
      <c r="A30" s="22" t="s">
        <v>161</v>
      </c>
      <c r="B30" s="23" t="s">
        <v>170</v>
      </c>
      <c r="C30" s="24">
        <v>4000</v>
      </c>
      <c r="D30" s="24">
        <v>4000</v>
      </c>
      <c r="E30" s="24">
        <v>4000</v>
      </c>
      <c r="F30" s="19">
        <f t="shared" si="0"/>
        <v>100</v>
      </c>
      <c r="G30" s="25"/>
    </row>
    <row r="31" spans="1:7" ht="15.75" thickBot="1" x14ac:dyDescent="0.3">
      <c r="A31" s="22" t="s">
        <v>165</v>
      </c>
      <c r="B31" s="23" t="s">
        <v>171</v>
      </c>
      <c r="C31" s="24" t="s">
        <v>10</v>
      </c>
      <c r="D31" s="24" t="s">
        <v>10</v>
      </c>
      <c r="E31" s="24">
        <v>4000</v>
      </c>
      <c r="F31" s="19"/>
      <c r="G31" s="25"/>
    </row>
    <row r="32" spans="1:7" ht="24" thickBot="1" x14ac:dyDescent="0.3">
      <c r="A32" s="22" t="s">
        <v>172</v>
      </c>
      <c r="B32" s="23" t="s">
        <v>173</v>
      </c>
      <c r="C32" s="24">
        <v>84000</v>
      </c>
      <c r="D32" s="24">
        <v>84000</v>
      </c>
      <c r="E32" s="24">
        <v>55412.11</v>
      </c>
      <c r="F32" s="19">
        <f t="shared" si="0"/>
        <v>65.966797619047625</v>
      </c>
      <c r="G32" s="25"/>
    </row>
    <row r="33" spans="1:7" ht="46.5" thickBot="1" x14ac:dyDescent="0.3">
      <c r="A33" s="22" t="s">
        <v>137</v>
      </c>
      <c r="B33" s="23" t="s">
        <v>174</v>
      </c>
      <c r="C33" s="24">
        <v>79800</v>
      </c>
      <c r="D33" s="24">
        <v>79800</v>
      </c>
      <c r="E33" s="24">
        <v>53312.11</v>
      </c>
      <c r="F33" s="19">
        <f t="shared" si="0"/>
        <v>66.807155388471173</v>
      </c>
      <c r="G33" s="25"/>
    </row>
    <row r="34" spans="1:7" ht="24" thickBot="1" x14ac:dyDescent="0.3">
      <c r="A34" s="22" t="s">
        <v>139</v>
      </c>
      <c r="B34" s="23" t="s">
        <v>175</v>
      </c>
      <c r="C34" s="24">
        <v>79800</v>
      </c>
      <c r="D34" s="24">
        <v>79800</v>
      </c>
      <c r="E34" s="24">
        <v>53312.11</v>
      </c>
      <c r="F34" s="19">
        <f t="shared" si="0"/>
        <v>66.807155388471173</v>
      </c>
      <c r="G34" s="25"/>
    </row>
    <row r="35" spans="1:7" ht="15.75" thickBot="1" x14ac:dyDescent="0.3">
      <c r="A35" s="22" t="s">
        <v>141</v>
      </c>
      <c r="B35" s="23" t="s">
        <v>176</v>
      </c>
      <c r="C35" s="24" t="s">
        <v>10</v>
      </c>
      <c r="D35" s="24" t="s">
        <v>10</v>
      </c>
      <c r="E35" s="24">
        <v>40973.29</v>
      </c>
      <c r="F35" s="19"/>
      <c r="G35" s="25"/>
    </row>
    <row r="36" spans="1:7" ht="35.25" thickBot="1" x14ac:dyDescent="0.3">
      <c r="A36" s="22" t="s">
        <v>143</v>
      </c>
      <c r="B36" s="23" t="s">
        <v>177</v>
      </c>
      <c r="C36" s="24" t="s">
        <v>10</v>
      </c>
      <c r="D36" s="24" t="s">
        <v>10</v>
      </c>
      <c r="E36" s="24">
        <v>12338.82</v>
      </c>
      <c r="F36" s="19"/>
      <c r="G36" s="25"/>
    </row>
    <row r="37" spans="1:7" ht="24" thickBot="1" x14ac:dyDescent="0.3">
      <c r="A37" s="22" t="s">
        <v>151</v>
      </c>
      <c r="B37" s="23" t="s">
        <v>178</v>
      </c>
      <c r="C37" s="24">
        <v>4200</v>
      </c>
      <c r="D37" s="24">
        <v>4200</v>
      </c>
      <c r="E37" s="24">
        <v>2100</v>
      </c>
      <c r="F37" s="19">
        <f t="shared" si="0"/>
        <v>50</v>
      </c>
      <c r="G37" s="25"/>
    </row>
    <row r="38" spans="1:7" ht="24" thickBot="1" x14ac:dyDescent="0.3">
      <c r="A38" s="22" t="s">
        <v>153</v>
      </c>
      <c r="B38" s="23" t="s">
        <v>179</v>
      </c>
      <c r="C38" s="24">
        <v>4200</v>
      </c>
      <c r="D38" s="24">
        <v>4200</v>
      </c>
      <c r="E38" s="24">
        <v>2100</v>
      </c>
      <c r="F38" s="19">
        <f t="shared" si="0"/>
        <v>50</v>
      </c>
      <c r="G38" s="25"/>
    </row>
    <row r="39" spans="1:7" ht="15.75" thickBot="1" x14ac:dyDescent="0.3">
      <c r="A39" s="22" t="s">
        <v>157</v>
      </c>
      <c r="B39" s="23" t="s">
        <v>180</v>
      </c>
      <c r="C39" s="24" t="s">
        <v>10</v>
      </c>
      <c r="D39" s="24" t="s">
        <v>10</v>
      </c>
      <c r="E39" s="24">
        <v>2100</v>
      </c>
      <c r="F39" s="19"/>
      <c r="G39" s="25"/>
    </row>
    <row r="40" spans="1:7" ht="57.75" thickBot="1" x14ac:dyDescent="0.3">
      <c r="A40" s="22" t="s">
        <v>181</v>
      </c>
      <c r="B40" s="23" t="s">
        <v>182</v>
      </c>
      <c r="C40" s="24">
        <v>30000</v>
      </c>
      <c r="D40" s="24">
        <v>30000</v>
      </c>
      <c r="E40" s="24" t="s">
        <v>10</v>
      </c>
      <c r="F40" s="19"/>
      <c r="G40" s="25"/>
    </row>
    <row r="41" spans="1:7" ht="24" thickBot="1" x14ac:dyDescent="0.3">
      <c r="A41" s="22" t="s">
        <v>151</v>
      </c>
      <c r="B41" s="23" t="s">
        <v>183</v>
      </c>
      <c r="C41" s="24">
        <v>30000</v>
      </c>
      <c r="D41" s="24">
        <v>30000</v>
      </c>
      <c r="E41" s="24" t="s">
        <v>10</v>
      </c>
      <c r="F41" s="19"/>
      <c r="G41" s="25"/>
    </row>
    <row r="42" spans="1:7" ht="24" thickBot="1" x14ac:dyDescent="0.3">
      <c r="A42" s="22" t="s">
        <v>153</v>
      </c>
      <c r="B42" s="23" t="s">
        <v>184</v>
      </c>
      <c r="C42" s="24">
        <v>30000</v>
      </c>
      <c r="D42" s="24">
        <v>30000</v>
      </c>
      <c r="E42" s="24" t="s">
        <v>10</v>
      </c>
      <c r="F42" s="19"/>
      <c r="G42" s="25"/>
    </row>
    <row r="43" spans="1:7" ht="15.75" thickBot="1" x14ac:dyDescent="0.3">
      <c r="A43" s="22" t="s">
        <v>185</v>
      </c>
      <c r="B43" s="23" t="s">
        <v>186</v>
      </c>
      <c r="C43" s="24">
        <v>1836155.88</v>
      </c>
      <c r="D43" s="24">
        <v>1836155.88</v>
      </c>
      <c r="E43" s="24">
        <v>198000</v>
      </c>
      <c r="F43" s="19">
        <f t="shared" si="0"/>
        <v>10.783398193839622</v>
      </c>
      <c r="G43" s="25"/>
    </row>
    <row r="44" spans="1:7" ht="24" thickBot="1" x14ac:dyDescent="0.3">
      <c r="A44" s="22" t="s">
        <v>151</v>
      </c>
      <c r="B44" s="23" t="s">
        <v>187</v>
      </c>
      <c r="C44" s="24">
        <v>1836155.88</v>
      </c>
      <c r="D44" s="24">
        <v>1836155.88</v>
      </c>
      <c r="E44" s="24">
        <v>198000</v>
      </c>
      <c r="F44" s="19">
        <f t="shared" si="0"/>
        <v>10.783398193839622</v>
      </c>
      <c r="G44" s="25"/>
    </row>
    <row r="45" spans="1:7" ht="24" thickBot="1" x14ac:dyDescent="0.3">
      <c r="A45" s="22" t="s">
        <v>153</v>
      </c>
      <c r="B45" s="23" t="s">
        <v>188</v>
      </c>
      <c r="C45" s="24">
        <v>1836155.88</v>
      </c>
      <c r="D45" s="24">
        <v>1836155.88</v>
      </c>
      <c r="E45" s="24">
        <v>198000</v>
      </c>
      <c r="F45" s="19">
        <f t="shared" si="0"/>
        <v>10.783398193839622</v>
      </c>
      <c r="G45" s="25"/>
    </row>
    <row r="46" spans="1:7" ht="15.75" thickBot="1" x14ac:dyDescent="0.3">
      <c r="A46" s="22" t="s">
        <v>157</v>
      </c>
      <c r="B46" s="23" t="s">
        <v>189</v>
      </c>
      <c r="C46" s="24" t="s">
        <v>10</v>
      </c>
      <c r="D46" s="24" t="s">
        <v>10</v>
      </c>
      <c r="E46" s="24">
        <v>198000</v>
      </c>
      <c r="F46" s="19"/>
      <c r="G46" s="25"/>
    </row>
    <row r="47" spans="1:7" ht="35.25" thickBot="1" x14ac:dyDescent="0.3">
      <c r="A47" s="22" t="s">
        <v>190</v>
      </c>
      <c r="B47" s="23" t="s">
        <v>191</v>
      </c>
      <c r="C47" s="24">
        <v>4958000</v>
      </c>
      <c r="D47" s="24">
        <v>4958000</v>
      </c>
      <c r="E47" s="24">
        <v>4613766</v>
      </c>
      <c r="F47" s="19">
        <f t="shared" si="0"/>
        <v>93.056998789834608</v>
      </c>
      <c r="G47" s="25"/>
    </row>
    <row r="48" spans="1:7" ht="24" thickBot="1" x14ac:dyDescent="0.3">
      <c r="A48" s="22" t="s">
        <v>151</v>
      </c>
      <c r="B48" s="23" t="s">
        <v>192</v>
      </c>
      <c r="C48" s="24">
        <v>4958000</v>
      </c>
      <c r="D48" s="24">
        <v>4958000</v>
      </c>
      <c r="E48" s="24">
        <v>4613766</v>
      </c>
      <c r="F48" s="19">
        <f t="shared" si="0"/>
        <v>93.056998789834608</v>
      </c>
      <c r="G48" s="25"/>
    </row>
    <row r="49" spans="1:7" ht="24" thickBot="1" x14ac:dyDescent="0.3">
      <c r="A49" s="22" t="s">
        <v>153</v>
      </c>
      <c r="B49" s="23" t="s">
        <v>193</v>
      </c>
      <c r="C49" s="24">
        <v>4958000</v>
      </c>
      <c r="D49" s="24">
        <v>4958000</v>
      </c>
      <c r="E49" s="24">
        <v>4613766</v>
      </c>
      <c r="F49" s="19">
        <f t="shared" si="0"/>
        <v>93.056998789834608</v>
      </c>
      <c r="G49" s="25"/>
    </row>
    <row r="50" spans="1:7" ht="15.75" thickBot="1" x14ac:dyDescent="0.3">
      <c r="A50" s="22" t="s">
        <v>157</v>
      </c>
      <c r="B50" s="23" t="s">
        <v>194</v>
      </c>
      <c r="C50" s="24" t="s">
        <v>10</v>
      </c>
      <c r="D50" s="24" t="s">
        <v>10</v>
      </c>
      <c r="E50" s="24">
        <v>4613766</v>
      </c>
      <c r="F50" s="19"/>
      <c r="G50" s="25"/>
    </row>
    <row r="51" spans="1:7" ht="15.75" thickBot="1" x14ac:dyDescent="0.3">
      <c r="A51" s="22" t="s">
        <v>185</v>
      </c>
      <c r="B51" s="23" t="s">
        <v>195</v>
      </c>
      <c r="C51" s="24">
        <v>300453.5</v>
      </c>
      <c r="D51" s="24">
        <v>300453.5</v>
      </c>
      <c r="E51" s="24">
        <v>247953.5</v>
      </c>
      <c r="F51" s="19">
        <f t="shared" si="0"/>
        <v>82.526414237144849</v>
      </c>
      <c r="G51" s="25"/>
    </row>
    <row r="52" spans="1:7" ht="24" thickBot="1" x14ac:dyDescent="0.3">
      <c r="A52" s="22" t="s">
        <v>151</v>
      </c>
      <c r="B52" s="23" t="s">
        <v>196</v>
      </c>
      <c r="C52" s="24">
        <v>300453.5</v>
      </c>
      <c r="D52" s="24">
        <v>300453.5</v>
      </c>
      <c r="E52" s="24">
        <v>247953.5</v>
      </c>
      <c r="F52" s="19">
        <f t="shared" si="0"/>
        <v>82.526414237144849</v>
      </c>
      <c r="G52" s="25"/>
    </row>
    <row r="53" spans="1:7" ht="24" thickBot="1" x14ac:dyDescent="0.3">
      <c r="A53" s="22" t="s">
        <v>153</v>
      </c>
      <c r="B53" s="23" t="s">
        <v>197</v>
      </c>
      <c r="C53" s="24">
        <v>300453.5</v>
      </c>
      <c r="D53" s="24">
        <v>300453.5</v>
      </c>
      <c r="E53" s="24">
        <v>247953.5</v>
      </c>
      <c r="F53" s="19">
        <f t="shared" si="0"/>
        <v>82.526414237144849</v>
      </c>
      <c r="G53" s="25"/>
    </row>
    <row r="54" spans="1:7" ht="15.75" thickBot="1" x14ac:dyDescent="0.3">
      <c r="A54" s="22" t="s">
        <v>157</v>
      </c>
      <c r="B54" s="23" t="s">
        <v>198</v>
      </c>
      <c r="C54" s="24" t="s">
        <v>10</v>
      </c>
      <c r="D54" s="24" t="s">
        <v>10</v>
      </c>
      <c r="E54" s="24">
        <v>247953.5</v>
      </c>
      <c r="F54" s="19"/>
      <c r="G54" s="25"/>
    </row>
    <row r="55" spans="1:7" ht="15.75" thickBot="1" x14ac:dyDescent="0.3">
      <c r="A55" s="22" t="s">
        <v>71</v>
      </c>
      <c r="B55" s="23" t="s">
        <v>199</v>
      </c>
      <c r="C55" s="24">
        <v>191111.26</v>
      </c>
      <c r="D55" s="24">
        <v>191111.26</v>
      </c>
      <c r="E55" s="24">
        <v>190966.5</v>
      </c>
      <c r="F55" s="19">
        <f t="shared" si="0"/>
        <v>99.924253547383856</v>
      </c>
      <c r="G55" s="25"/>
    </row>
    <row r="56" spans="1:7" ht="24" thickBot="1" x14ac:dyDescent="0.3">
      <c r="A56" s="22" t="s">
        <v>151</v>
      </c>
      <c r="B56" s="23" t="s">
        <v>200</v>
      </c>
      <c r="C56" s="24">
        <v>191111.26</v>
      </c>
      <c r="D56" s="24">
        <v>191111.26</v>
      </c>
      <c r="E56" s="24">
        <v>190966.5</v>
      </c>
      <c r="F56" s="19">
        <f t="shared" si="0"/>
        <v>99.924253547383856</v>
      </c>
      <c r="G56" s="25"/>
    </row>
    <row r="57" spans="1:7" ht="24" thickBot="1" x14ac:dyDescent="0.3">
      <c r="A57" s="22" t="s">
        <v>153</v>
      </c>
      <c r="B57" s="23" t="s">
        <v>201</v>
      </c>
      <c r="C57" s="24">
        <v>191111.26</v>
      </c>
      <c r="D57" s="24">
        <v>191111.26</v>
      </c>
      <c r="E57" s="24">
        <v>190966.5</v>
      </c>
      <c r="F57" s="19">
        <f t="shared" si="0"/>
        <v>99.924253547383856</v>
      </c>
      <c r="G57" s="25"/>
    </row>
    <row r="58" spans="1:7" ht="15.75" thickBot="1" x14ac:dyDescent="0.3">
      <c r="A58" s="22" t="s">
        <v>157</v>
      </c>
      <c r="B58" s="23" t="s">
        <v>202</v>
      </c>
      <c r="C58" s="24" t="s">
        <v>10</v>
      </c>
      <c r="D58" s="24" t="s">
        <v>10</v>
      </c>
      <c r="E58" s="24">
        <v>190966.5</v>
      </c>
      <c r="F58" s="19"/>
      <c r="G58" s="25"/>
    </row>
    <row r="59" spans="1:7" ht="15.75" thickBot="1" x14ac:dyDescent="0.3">
      <c r="A59" s="22" t="s">
        <v>203</v>
      </c>
      <c r="B59" s="23" t="s">
        <v>204</v>
      </c>
      <c r="C59" s="24">
        <v>84206.05</v>
      </c>
      <c r="D59" s="24">
        <v>84206.05</v>
      </c>
      <c r="E59" s="24">
        <v>84206.05</v>
      </c>
      <c r="F59" s="19">
        <f t="shared" si="0"/>
        <v>100</v>
      </c>
      <c r="G59" s="25"/>
    </row>
    <row r="60" spans="1:7" ht="24" thickBot="1" x14ac:dyDescent="0.3">
      <c r="A60" s="22" t="s">
        <v>151</v>
      </c>
      <c r="B60" s="23" t="s">
        <v>205</v>
      </c>
      <c r="C60" s="24">
        <v>84206.05</v>
      </c>
      <c r="D60" s="24">
        <v>84206.05</v>
      </c>
      <c r="E60" s="24">
        <v>84206.05</v>
      </c>
      <c r="F60" s="19">
        <f t="shared" si="0"/>
        <v>100</v>
      </c>
      <c r="G60" s="25"/>
    </row>
    <row r="61" spans="1:7" ht="24" thickBot="1" x14ac:dyDescent="0.3">
      <c r="A61" s="22" t="s">
        <v>153</v>
      </c>
      <c r="B61" s="23" t="s">
        <v>206</v>
      </c>
      <c r="C61" s="24">
        <v>84206.05</v>
      </c>
      <c r="D61" s="24">
        <v>84206.05</v>
      </c>
      <c r="E61" s="24">
        <v>84206.05</v>
      </c>
      <c r="F61" s="19">
        <f t="shared" si="0"/>
        <v>100</v>
      </c>
      <c r="G61" s="25"/>
    </row>
    <row r="62" spans="1:7" ht="15.75" thickBot="1" x14ac:dyDescent="0.3">
      <c r="A62" s="22" t="s">
        <v>157</v>
      </c>
      <c r="B62" s="23" t="s">
        <v>207</v>
      </c>
      <c r="C62" s="24" t="s">
        <v>10</v>
      </c>
      <c r="D62" s="24" t="s">
        <v>10</v>
      </c>
      <c r="E62" s="24">
        <v>84206.05</v>
      </c>
      <c r="F62" s="19"/>
      <c r="G62" s="25"/>
    </row>
    <row r="63" spans="1:7" ht="15.75" thickBot="1" x14ac:dyDescent="0.3">
      <c r="A63" s="22" t="s">
        <v>208</v>
      </c>
      <c r="B63" s="23" t="s">
        <v>209</v>
      </c>
      <c r="C63" s="24">
        <v>158561.97</v>
      </c>
      <c r="D63" s="24">
        <v>158561.97</v>
      </c>
      <c r="E63" s="24">
        <v>158561.97</v>
      </c>
      <c r="F63" s="19">
        <f t="shared" si="0"/>
        <v>100</v>
      </c>
      <c r="G63" s="25"/>
    </row>
    <row r="64" spans="1:7" ht="24" thickBot="1" x14ac:dyDescent="0.3">
      <c r="A64" s="22" t="s">
        <v>151</v>
      </c>
      <c r="B64" s="23" t="s">
        <v>210</v>
      </c>
      <c r="C64" s="24">
        <v>158561.97</v>
      </c>
      <c r="D64" s="24">
        <v>158561.97</v>
      </c>
      <c r="E64" s="24">
        <v>158561.97</v>
      </c>
      <c r="F64" s="19">
        <f t="shared" si="0"/>
        <v>100</v>
      </c>
      <c r="G64" s="25"/>
    </row>
    <row r="65" spans="1:7" ht="24" thickBot="1" x14ac:dyDescent="0.3">
      <c r="A65" s="22" t="s">
        <v>153</v>
      </c>
      <c r="B65" s="23" t="s">
        <v>211</v>
      </c>
      <c r="C65" s="24">
        <v>158561.97</v>
      </c>
      <c r="D65" s="24">
        <v>158561.97</v>
      </c>
      <c r="E65" s="24">
        <v>158561.97</v>
      </c>
      <c r="F65" s="19">
        <f t="shared" si="0"/>
        <v>100</v>
      </c>
      <c r="G65" s="25"/>
    </row>
    <row r="66" spans="1:7" ht="15.75" thickBot="1" x14ac:dyDescent="0.3">
      <c r="A66" s="22" t="s">
        <v>157</v>
      </c>
      <c r="B66" s="23" t="s">
        <v>212</v>
      </c>
      <c r="C66" s="24" t="s">
        <v>10</v>
      </c>
      <c r="D66" s="24" t="s">
        <v>10</v>
      </c>
      <c r="E66" s="24">
        <v>158561.97</v>
      </c>
      <c r="F66" s="19"/>
      <c r="G66" s="25"/>
    </row>
    <row r="67" spans="1:7" ht="24" thickBot="1" x14ac:dyDescent="0.3">
      <c r="A67" s="22" t="s">
        <v>213</v>
      </c>
      <c r="B67" s="23" t="s">
        <v>214</v>
      </c>
      <c r="C67" s="24">
        <v>197466.49</v>
      </c>
      <c r="D67" s="24">
        <v>197466.49</v>
      </c>
      <c r="E67" s="24">
        <v>176771.77</v>
      </c>
      <c r="F67" s="19">
        <f t="shared" si="0"/>
        <v>89.519882588686315</v>
      </c>
      <c r="G67" s="25"/>
    </row>
    <row r="68" spans="1:7" ht="24" thickBot="1" x14ac:dyDescent="0.3">
      <c r="A68" s="22" t="s">
        <v>151</v>
      </c>
      <c r="B68" s="23" t="s">
        <v>215</v>
      </c>
      <c r="C68" s="24">
        <v>197466.49</v>
      </c>
      <c r="D68" s="24">
        <v>197466.49</v>
      </c>
      <c r="E68" s="24">
        <v>176771.77</v>
      </c>
      <c r="F68" s="19">
        <f t="shared" si="0"/>
        <v>89.519882588686315</v>
      </c>
      <c r="G68" s="25"/>
    </row>
    <row r="69" spans="1:7" ht="24" thickBot="1" x14ac:dyDescent="0.3">
      <c r="A69" s="22" t="s">
        <v>153</v>
      </c>
      <c r="B69" s="23" t="s">
        <v>216</v>
      </c>
      <c r="C69" s="24">
        <v>197466.49</v>
      </c>
      <c r="D69" s="24">
        <v>197466.49</v>
      </c>
      <c r="E69" s="24">
        <v>176771.77</v>
      </c>
      <c r="F69" s="19">
        <f t="shared" si="0"/>
        <v>89.519882588686315</v>
      </c>
      <c r="G69" s="25"/>
    </row>
    <row r="70" spans="1:7" ht="15.75" thickBot="1" x14ac:dyDescent="0.3">
      <c r="A70" s="22" t="s">
        <v>157</v>
      </c>
      <c r="B70" s="23" t="s">
        <v>217</v>
      </c>
      <c r="C70" s="24" t="s">
        <v>10</v>
      </c>
      <c r="D70" s="24" t="s">
        <v>10</v>
      </c>
      <c r="E70" s="24">
        <v>176771.77</v>
      </c>
      <c r="F70" s="19"/>
      <c r="G70" s="25"/>
    </row>
    <row r="71" spans="1:7" ht="57.75" thickBot="1" x14ac:dyDescent="0.3">
      <c r="A71" s="22" t="s">
        <v>181</v>
      </c>
      <c r="B71" s="23" t="s">
        <v>218</v>
      </c>
      <c r="C71" s="24">
        <v>278888.74</v>
      </c>
      <c r="D71" s="24">
        <v>278888.74</v>
      </c>
      <c r="E71" s="24">
        <v>111000.78</v>
      </c>
      <c r="F71" s="19">
        <f t="shared" si="0"/>
        <v>39.801097742418719</v>
      </c>
      <c r="G71" s="25"/>
    </row>
    <row r="72" spans="1:7" ht="24" thickBot="1" x14ac:dyDescent="0.3">
      <c r="A72" s="22" t="s">
        <v>151</v>
      </c>
      <c r="B72" s="23" t="s">
        <v>219</v>
      </c>
      <c r="C72" s="24">
        <v>278888.74</v>
      </c>
      <c r="D72" s="24">
        <v>278888.74</v>
      </c>
      <c r="E72" s="24">
        <v>111000.78</v>
      </c>
      <c r="F72" s="19">
        <f t="shared" si="0"/>
        <v>39.801097742418719</v>
      </c>
      <c r="G72" s="25"/>
    </row>
    <row r="73" spans="1:7" ht="24" thickBot="1" x14ac:dyDescent="0.3">
      <c r="A73" s="22" t="s">
        <v>153</v>
      </c>
      <c r="B73" s="23" t="s">
        <v>220</v>
      </c>
      <c r="C73" s="24">
        <v>278888.74</v>
      </c>
      <c r="D73" s="24">
        <v>278888.74</v>
      </c>
      <c r="E73" s="24">
        <v>111000.78</v>
      </c>
      <c r="F73" s="19">
        <f t="shared" ref="F73:F77" si="1">E73*100/D73</f>
        <v>39.801097742418719</v>
      </c>
      <c r="G73" s="25"/>
    </row>
    <row r="74" spans="1:7" ht="15.75" thickBot="1" x14ac:dyDescent="0.3">
      <c r="A74" s="22" t="s">
        <v>157</v>
      </c>
      <c r="B74" s="23" t="s">
        <v>221</v>
      </c>
      <c r="C74" s="24" t="s">
        <v>10</v>
      </c>
      <c r="D74" s="24" t="s">
        <v>10</v>
      </c>
      <c r="E74" s="24">
        <v>111000.78</v>
      </c>
      <c r="F74" s="19"/>
      <c r="G74" s="25"/>
    </row>
    <row r="75" spans="1:7" ht="57.75" thickBot="1" x14ac:dyDescent="0.3">
      <c r="A75" s="22" t="s">
        <v>181</v>
      </c>
      <c r="B75" s="23" t="s">
        <v>222</v>
      </c>
      <c r="C75" s="24">
        <v>200000</v>
      </c>
      <c r="D75" s="24">
        <v>200000</v>
      </c>
      <c r="E75" s="24">
        <v>150000</v>
      </c>
      <c r="F75" s="19">
        <f t="shared" si="1"/>
        <v>75</v>
      </c>
      <c r="G75" s="25"/>
    </row>
    <row r="76" spans="1:7" ht="24" thickBot="1" x14ac:dyDescent="0.3">
      <c r="A76" s="22" t="s">
        <v>151</v>
      </c>
      <c r="B76" s="23" t="s">
        <v>223</v>
      </c>
      <c r="C76" s="24">
        <v>200000</v>
      </c>
      <c r="D76" s="24">
        <v>200000</v>
      </c>
      <c r="E76" s="24">
        <v>150000</v>
      </c>
      <c r="F76" s="19">
        <f t="shared" si="1"/>
        <v>75</v>
      </c>
      <c r="G76" s="25"/>
    </row>
    <row r="77" spans="1:7" ht="24" thickBot="1" x14ac:dyDescent="0.3">
      <c r="A77" s="22" t="s">
        <v>153</v>
      </c>
      <c r="B77" s="23" t="s">
        <v>224</v>
      </c>
      <c r="C77" s="24">
        <v>200000</v>
      </c>
      <c r="D77" s="24">
        <v>200000</v>
      </c>
      <c r="E77" s="24">
        <v>150000</v>
      </c>
      <c r="F77" s="19">
        <f t="shared" si="1"/>
        <v>75</v>
      </c>
      <c r="G77" s="25"/>
    </row>
    <row r="78" spans="1:7" ht="15.75" thickBot="1" x14ac:dyDescent="0.3">
      <c r="A78" s="22" t="s">
        <v>157</v>
      </c>
      <c r="B78" s="23" t="s">
        <v>225</v>
      </c>
      <c r="C78" s="24" t="s">
        <v>10</v>
      </c>
      <c r="D78" s="24" t="s">
        <v>10</v>
      </c>
      <c r="E78" s="24">
        <v>150000</v>
      </c>
      <c r="F78" s="19"/>
      <c r="G78" s="25"/>
    </row>
    <row r="79" spans="1:7" ht="24" customHeight="1" thickBot="1" x14ac:dyDescent="0.3">
      <c r="A79" s="26" t="s">
        <v>226</v>
      </c>
      <c r="B79" s="27" t="s">
        <v>4</v>
      </c>
      <c r="C79" s="28">
        <v>-82414.399999999994</v>
      </c>
      <c r="D79" s="28">
        <v>-82414.399999999994</v>
      </c>
      <c r="E79" s="28">
        <v>29810.73</v>
      </c>
      <c r="F79" s="29" t="s">
        <v>4</v>
      </c>
      <c r="G79" s="30"/>
    </row>
    <row r="80" spans="1:7" ht="15" customHeight="1" x14ac:dyDescent="0.25">
      <c r="A80" s="31"/>
      <c r="B80" s="32"/>
      <c r="C80" s="32"/>
      <c r="D80" s="32"/>
      <c r="E80" s="32"/>
      <c r="F80" s="32"/>
      <c r="G80" s="2"/>
    </row>
  </sheetData>
  <mergeCells count="5">
    <mergeCell ref="D1:E1"/>
    <mergeCell ref="A2:E2"/>
    <mergeCell ref="A3:E3"/>
    <mergeCell ref="A4:F4"/>
    <mergeCell ref="A5:F5"/>
  </mergeCells>
  <pageMargins left="0.39374999999999999" right="0.39374999999999999" top="0.39374999999999999" bottom="0.39374999999999999" header="0" footer="0"/>
  <pageSetup paperSize="9" fitToHeight="0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9"/>
  <sheetViews>
    <sheetView tabSelected="1" zoomScaleNormal="100" zoomScaleSheetLayoutView="100" workbookViewId="0">
      <selection activeCell="C1" sqref="C1:D1"/>
    </sheetView>
  </sheetViews>
  <sheetFormatPr defaultRowHeight="15" x14ac:dyDescent="0.25"/>
  <cols>
    <col min="1" max="1" width="50.7109375" style="1" customWidth="1"/>
    <col min="2" max="2" width="27.42578125" style="1" customWidth="1"/>
    <col min="3" max="3" width="27.28515625" style="1" customWidth="1"/>
    <col min="4" max="6" width="19.85546875" style="1" customWidth="1"/>
    <col min="7" max="7" width="9.140625" style="1" customWidth="1"/>
    <col min="8" max="16384" width="9.140625" style="1"/>
  </cols>
  <sheetData>
    <row r="1" spans="1:4" customFormat="1" ht="84" customHeight="1" x14ac:dyDescent="0.25">
      <c r="C1" s="42"/>
      <c r="D1" s="42"/>
    </row>
    <row r="2" spans="1:4" customFormat="1" ht="31.5" customHeight="1" x14ac:dyDescent="0.25">
      <c r="A2" s="48" t="s">
        <v>253</v>
      </c>
      <c r="B2" s="48"/>
      <c r="C2" s="48"/>
      <c r="D2" s="48"/>
    </row>
    <row r="3" spans="1:4" customFormat="1" x14ac:dyDescent="0.25">
      <c r="A3" s="48"/>
      <c r="B3" s="48"/>
      <c r="C3" s="48"/>
      <c r="D3" s="48"/>
    </row>
    <row r="4" spans="1:4" customFormat="1" x14ac:dyDescent="0.25"/>
    <row r="5" spans="1:4" customFormat="1" x14ac:dyDescent="0.25">
      <c r="A5" s="39" t="s">
        <v>228</v>
      </c>
      <c r="B5" s="40"/>
      <c r="C5" s="40"/>
      <c r="D5" s="40"/>
    </row>
    <row r="6" spans="1:4" customFormat="1" ht="38.25" customHeight="1" x14ac:dyDescent="0.25">
      <c r="A6" s="33" t="s">
        <v>243</v>
      </c>
      <c r="B6" s="33" t="s">
        <v>244</v>
      </c>
      <c r="C6" s="33" t="s">
        <v>245</v>
      </c>
      <c r="D6" s="33" t="s">
        <v>246</v>
      </c>
    </row>
    <row r="7" spans="1:4" customFormat="1" ht="69" customHeight="1" x14ac:dyDescent="0.25">
      <c r="A7" s="34" t="s">
        <v>247</v>
      </c>
      <c r="B7" s="35" t="s">
        <v>248</v>
      </c>
      <c r="C7" s="36">
        <v>82414.399999999994</v>
      </c>
      <c r="D7" s="36">
        <v>-29810.73</v>
      </c>
    </row>
    <row r="8" spans="1:4" customFormat="1" ht="66.75" customHeight="1" x14ac:dyDescent="0.25">
      <c r="A8" s="34" t="s">
        <v>249</v>
      </c>
      <c r="B8" s="35" t="s">
        <v>250</v>
      </c>
      <c r="C8" s="36">
        <v>-10158439.68</v>
      </c>
      <c r="D8" s="36">
        <v>-7393831.5</v>
      </c>
    </row>
    <row r="9" spans="1:4" customFormat="1" ht="65.25" customHeight="1" x14ac:dyDescent="0.25">
      <c r="A9" s="34" t="s">
        <v>251</v>
      </c>
      <c r="B9" s="35" t="s">
        <v>252</v>
      </c>
      <c r="C9" s="36">
        <v>10240854.08</v>
      </c>
      <c r="D9" s="36">
        <v>7364020.7699999996</v>
      </c>
    </row>
  </sheetData>
  <mergeCells count="4">
    <mergeCell ref="C1:D1"/>
    <mergeCell ref="A2:D2"/>
    <mergeCell ref="A3:D3"/>
    <mergeCell ref="A5:D5"/>
  </mergeCells>
  <pageMargins left="0.70833330000000005" right="0.70833330000000005" top="0.74791660000000004" bottom="0.74791660000000004" header="0.3152778" footer="0.3152778"/>
  <pageSetup paperSize="9" fitToHeight="0"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651977DF-A4A1-4311-87AF-0327A9A4F06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IIS APPPOOL\svodweb</dc:creator>
  <cp:lastModifiedBy>BogdanNew</cp:lastModifiedBy>
  <dcterms:created xsi:type="dcterms:W3CDTF">2021-05-20T04:51:39Z</dcterms:created>
  <dcterms:modified xsi:type="dcterms:W3CDTF">2021-05-26T07:39:27Z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791_СП Богдановский сельсовет муниципального района Миякинский район_0503117M_сентябрь 2019 года.xlsx</vt:lpwstr>
  </property>
  <property fmtid="{D5CDD505-2E9C-101B-9397-08002B2CF9AE}" pid="3" name="Название отчета">
    <vt:lpwstr>791_СП Богдановский сельсовет муниципального района Миякинский район_0503117M_сентябрь 2019 года.xlsx</vt:lpwstr>
  </property>
  <property fmtid="{D5CDD505-2E9C-101B-9397-08002B2CF9AE}" pid="4" name="Версия клиента">
    <vt:lpwstr>19.2.4.32873</vt:lpwstr>
  </property>
  <property fmtid="{D5CDD505-2E9C-101B-9397-08002B2CF9AE}" pid="5" name="Версия базы">
    <vt:lpwstr>19.2.0.8</vt:lpwstr>
  </property>
  <property fmtid="{D5CDD505-2E9C-101B-9397-08002B2CF9AE}" pid="6" name="Тип сервера">
    <vt:lpwstr>PostgreSQL</vt:lpwstr>
  </property>
  <property fmtid="{D5CDD505-2E9C-101B-9397-08002B2CF9AE}" pid="7" name="Сервер">
    <vt:lpwstr>10.62.20.99</vt:lpwstr>
  </property>
  <property fmtid="{D5CDD505-2E9C-101B-9397-08002B2CF9AE}" pid="8" name="База">
    <vt:lpwstr>svod_smart_bash</vt:lpwstr>
  </property>
  <property fmtid="{D5CDD505-2E9C-101B-9397-08002B2CF9AE}" pid="9" name="Пользователь">
    <vt:lpwstr>sp_80644450_1</vt:lpwstr>
  </property>
  <property fmtid="{D5CDD505-2E9C-101B-9397-08002B2CF9AE}" pid="10" name="Шаблон">
    <vt:lpwstr>SV_0503117M_20160101.xlt</vt:lpwstr>
  </property>
  <property fmtid="{D5CDD505-2E9C-101B-9397-08002B2CF9AE}" pid="11" name="Локальная база">
    <vt:lpwstr>не используется</vt:lpwstr>
  </property>
</Properties>
</file>