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0"/>
  </bookViews>
  <sheets>
    <sheet name="прил.6.1" sheetId="1" r:id="rId1"/>
    <sheet name="прил.6" sheetId="2" r:id="rId2"/>
  </sheets>
  <definedNames/>
  <calcPr fullCalcOnLoad="1"/>
</workbook>
</file>

<file path=xl/sharedStrings.xml><?xml version="1.0" encoding="utf-8"?>
<sst xmlns="http://schemas.openxmlformats.org/spreadsheetml/2006/main" count="281" uniqueCount="87">
  <si>
    <t/>
  </si>
  <si>
    <t>Наименование</t>
  </si>
  <si>
    <t>Вед</t>
  </si>
  <si>
    <t>РзПр</t>
  </si>
  <si>
    <t>Цель</t>
  </si>
  <si>
    <t>Вид</t>
  </si>
  <si>
    <t>Иные бюджетные ассигнования</t>
  </si>
  <si>
    <t>0104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</si>
  <si>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</si>
  <si>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</si>
  <si>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</si>
  <si>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</si>
  <si>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</si>
  <si>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</si>
  <si>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</si>
  <si>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200</t>
  </si>
  <si>
    <t>Непрограммные расходы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</si>
  <si>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</si>
  <si>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</si>
  <si>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</si>
  <si>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</si>
  <si>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>0102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</si>
  <si>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</si>
  <si>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</si>
  <si>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</si>
  <si>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</si>
  <si>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</si>
  <si>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</si>
  <si>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</si>
  <si>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</si>
  <si>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</si>
  <si>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Жилищно-коммунальное хозяйство</t>
  </si>
  <si>
    <t>сумма</t>
  </si>
  <si>
    <t>Прочая закупка товаров, работ и услуг для обеспечения муниципальных нужд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</si>
  <si>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</si>
  <si>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</si>
  <si>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</si>
  <si>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Основное мероприятие</t>
    </r>
    <r>
      <rPr>
        <sz val="10"/>
        <rFont val="Times New Roman"/>
        <family val="1"/>
      </rPr>
      <t xml:space="preserve"> «</t>
    </r>
    <r>
      <rPr>
        <sz val="12"/>
        <rFont val="Times New Roman"/>
        <family val="1"/>
      </rPr>
      <t>Реализация задач и функций возложенных на Администрации сельских поселений»</t>
    </r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</si>
  <si>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</si>
  <si>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0100</t>
  </si>
  <si>
    <t xml:space="preserve">"О  бюджете  сельского поселения </t>
  </si>
  <si>
    <t>к решению  Совета</t>
  </si>
  <si>
    <t>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</si>
  <si>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</si>
  <si>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</si>
  <si>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</si>
  <si>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"Благоустройство территорий населенных пунктов и осуществление дорожной деятельности в границах сельских поселений"</t>
  </si>
  <si>
    <t>Подпрограмма "Благоустройство территорий населенных пунктов и осуществление дорожной деятельности в границах сельских поселений"</t>
  </si>
  <si>
    <t>Основное мероприятие "Мероприятия по благоустройству: Содержание имущества (ТО, линий уличного освещения), приобретение ОС, приобретение материальных запасов, монтаж уличного освещения, прочие работы и услуги"</t>
  </si>
  <si>
    <t>Мероприятия по благоустройству, дорожному коммунальному хозяйству территории населенных пунктов</t>
  </si>
  <si>
    <t xml:space="preserve">Иные межбюджетные трансферты на благоустройство территории населенных пунктов и осуществление дорожной деятельности в границах сельских поселений
</t>
  </si>
  <si>
    <t>Национальная оборона</t>
  </si>
  <si>
    <t>0200</t>
  </si>
  <si>
    <t>Мобилизационная и войсковая подготовка</t>
  </si>
  <si>
    <t>Муниципальная программа "Развитие муниципальной службы в администрациях сельских поселений муниципального района Миякинский район Республики Башкортостан"</t>
  </si>
  <si>
    <t>0203</t>
  </si>
  <si>
    <t>Подрограмма "Создание организационных, финансовых условий для развития муниципальной службы в сельских поселениях муниципального района Миякинский район Республики Башкортостан"</t>
  </si>
  <si>
    <t>Основное мероприятие "Воинский учет"</t>
  </si>
  <si>
    <t>Осуществление первичного воинского учета на территориях, где отсутствуют военные комиссариаты,за счет средств федерального бюджета</t>
  </si>
  <si>
    <t>Дорожное хозяйство (дорожные фонды)</t>
  </si>
  <si>
    <t>Основное мероприятие "Ремонт автомобильных дорог"</t>
  </si>
  <si>
    <t>0400</t>
  </si>
  <si>
    <t>0409</t>
  </si>
  <si>
    <t>1700000000</t>
  </si>
  <si>
    <t>1720000000</t>
  </si>
  <si>
    <t>172010000</t>
  </si>
  <si>
    <t>1720100000</t>
  </si>
  <si>
    <t>1720174040</t>
  </si>
  <si>
    <t>1800000000</t>
  </si>
  <si>
    <t>1820100000</t>
  </si>
  <si>
    <t>1820103150</t>
  </si>
  <si>
    <t>Богдановский  сельсовет</t>
  </si>
  <si>
    <t>Муниципальная программа "Транспортное развитие сельского поселения Биккуловский  сельсовет МР Миякинский район РБ"</t>
  </si>
  <si>
    <t xml:space="preserve">2019 год и на плановый период </t>
  </si>
  <si>
    <t>2020 и 2021 годов"</t>
  </si>
  <si>
    <t>Республики Башкортостан на плановый период 2020-2021 года</t>
  </si>
  <si>
    <t>2021 год</t>
  </si>
  <si>
    <t>2020 год</t>
  </si>
  <si>
    <t>Иные средства</t>
  </si>
  <si>
    <t xml:space="preserve">от   декабря 2018 года № </t>
  </si>
  <si>
    <t>Республики Башкортостан на 2019 год</t>
  </si>
  <si>
    <t>Богдановский сельсовет</t>
  </si>
  <si>
    <t xml:space="preserve"> Муниципальная программа «Развитие муниципальной службы  в администрации сельского поселения Богдановский 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</si>
  <si>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Богдановский  сельсовет муниципального района Миякинский  район  РБ»</t>
  </si>
  <si>
    <t xml:space="preserve">Богдановский  сельсовет  муниципального  района Миякинский район </t>
  </si>
  <si>
    <t>Муниципальная программа "Транспортное развитие сельского поселения Богдановский  сельсовет МР Миякинский район РБ"</t>
  </si>
  <si>
    <t xml:space="preserve">от   26  декабря 2018 года №157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</si>
</sst>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2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62">
      <selection activeCell="D8" sqref="D8"/>
    </sheetView>
  </sheetViews>
  <sheetFormatPr defaultColWidth="9.00390625" defaultRowHeight="12.75"/>
  <cols>
    <col min="1" max="1" width="38.625" style="1" customWidth="1"/>
    <col min="2" max="2" width="9.625" style="1" customWidth="1"/>
    <col min="3" max="3" width="6.875" style="1" customWidth="1"/>
    <col min="4" max="4" width="13.25390625" style="1" customWidth="1"/>
    <col min="5" max="5" width="11.75390625" style="1" customWidth="1"/>
    <col min="6" max="6" width="9.375" style="1" customWidth="1"/>
    <col min="7" max="7" width="12.75390625" style="4" customWidth="1"/>
    <col min="8" max="8" width="11.875" style="1" customWidth="1"/>
    <col min="9" max="16384" width="9.125" style="1" customWidth="1"/>
  </cols>
  <sheetData>
    <row r="1" spans="1:7" ht="15" customHeight="1">
      <c r="A1" s="5"/>
      <c r="B1" s="6"/>
      <c r="C1" s="6"/>
      <c r="D1" s="32" t="s">
        <v>23</v>
      </c>
      <c r="E1" s="32"/>
      <c r="F1" s="32"/>
      <c r="G1" s="32"/>
    </row>
    <row r="2" spans="1:7" ht="15" customHeight="1">
      <c r="A2" s="5"/>
      <c r="B2" s="6"/>
      <c r="C2" s="6"/>
      <c r="D2" s="23" t="s">
        <v>41</v>
      </c>
      <c r="E2" s="23"/>
      <c r="F2" s="23"/>
      <c r="G2" s="23"/>
    </row>
    <row r="3" spans="1:7" ht="15" customHeight="1">
      <c r="A3" s="5"/>
      <c r="B3" s="6"/>
      <c r="C3" s="6"/>
      <c r="D3" s="23" t="s">
        <v>17</v>
      </c>
      <c r="E3" s="23"/>
      <c r="F3" s="23"/>
      <c r="G3" s="23"/>
    </row>
    <row r="4" spans="1:7" ht="15" customHeight="1">
      <c r="A4" s="5"/>
      <c r="B4" s="6"/>
      <c r="C4" s="6"/>
      <c r="D4" s="23" t="s">
        <v>71</v>
      </c>
      <c r="E4" s="23"/>
      <c r="F4" s="23"/>
      <c r="G4" s="23"/>
    </row>
    <row r="5" spans="1:7" ht="15" customHeight="1">
      <c r="A5" s="5"/>
      <c r="B5" s="6"/>
      <c r="C5" s="6"/>
      <c r="D5" s="7" t="s">
        <v>11</v>
      </c>
      <c r="E5" s="7"/>
      <c r="F5" s="7"/>
      <c r="G5" s="7"/>
    </row>
    <row r="6" spans="1:7" ht="15" customHeight="1">
      <c r="A6" s="5"/>
      <c r="B6" s="6"/>
      <c r="C6" s="6"/>
      <c r="D6" s="7" t="s">
        <v>12</v>
      </c>
      <c r="E6" s="7"/>
      <c r="F6" s="7"/>
      <c r="G6" s="7"/>
    </row>
    <row r="7" spans="1:7" ht="15" customHeight="1">
      <c r="A7" s="5"/>
      <c r="B7" s="6"/>
      <c r="C7" s="6"/>
      <c r="D7" s="23" t="s">
        <v>13</v>
      </c>
      <c r="E7" s="23"/>
      <c r="F7" s="23"/>
      <c r="G7" s="23"/>
    </row>
    <row r="8" spans="1:7" ht="15" customHeight="1">
      <c r="A8" s="5"/>
      <c r="B8" s="6"/>
      <c r="C8" s="6"/>
      <c r="D8" s="7" t="s">
        <v>86</v>
      </c>
      <c r="E8" s="7"/>
      <c r="F8" s="7"/>
      <c r="G8" s="7"/>
    </row>
    <row r="9" spans="1:7" ht="15" customHeight="1">
      <c r="A9" s="5"/>
      <c r="B9" s="6"/>
      <c r="C9" s="6"/>
      <c r="D9" s="23" t="s">
        <v>40</v>
      </c>
      <c r="E9" s="23"/>
      <c r="F9" s="23"/>
      <c r="G9" s="23"/>
    </row>
    <row r="10" spans="1:7" ht="15" customHeight="1">
      <c r="A10" s="5"/>
      <c r="B10" s="6"/>
      <c r="C10" s="6"/>
      <c r="D10" s="7" t="s">
        <v>81</v>
      </c>
      <c r="E10" s="7"/>
      <c r="F10" s="7"/>
      <c r="G10" s="7"/>
    </row>
    <row r="11" spans="1:7" ht="15" customHeight="1">
      <c r="A11" s="5"/>
      <c r="B11" s="6"/>
      <c r="C11" s="6"/>
      <c r="D11" s="23" t="s">
        <v>11</v>
      </c>
      <c r="E11" s="23"/>
      <c r="F11" s="23"/>
      <c r="G11" s="23"/>
    </row>
    <row r="12" spans="1:7" ht="15" customHeight="1">
      <c r="A12" s="5"/>
      <c r="B12" s="6"/>
      <c r="C12" s="6"/>
      <c r="D12" s="23" t="s">
        <v>19</v>
      </c>
      <c r="E12" s="23"/>
      <c r="F12" s="23"/>
      <c r="G12" s="23"/>
    </row>
    <row r="13" spans="1:7" ht="15" customHeight="1">
      <c r="A13" s="5"/>
      <c r="B13" s="6"/>
      <c r="C13" s="6"/>
      <c r="D13" s="23" t="s">
        <v>14</v>
      </c>
      <c r="E13" s="23"/>
      <c r="F13" s="23"/>
      <c r="G13" s="23"/>
    </row>
    <row r="14" spans="1:7" ht="15" customHeight="1">
      <c r="A14" s="5"/>
      <c r="B14" s="6"/>
      <c r="C14" s="6"/>
      <c r="D14" s="23" t="s">
        <v>73</v>
      </c>
      <c r="E14" s="23"/>
      <c r="F14" s="23"/>
      <c r="G14" s="23"/>
    </row>
    <row r="15" spans="1:7" ht="15" customHeight="1">
      <c r="A15" s="5"/>
      <c r="B15" s="6"/>
      <c r="C15" s="6"/>
      <c r="D15" s="23" t="s">
        <v>74</v>
      </c>
      <c r="E15" s="23"/>
      <c r="F15" s="23"/>
      <c r="G15" s="23"/>
    </row>
    <row r="16" spans="1:7" ht="15.75">
      <c r="A16" s="26"/>
      <c r="B16" s="27"/>
      <c r="C16" s="27"/>
      <c r="D16" s="27"/>
      <c r="E16" s="27"/>
      <c r="F16" s="27"/>
      <c r="G16" s="27"/>
    </row>
    <row r="17" spans="1:7" ht="15.75">
      <c r="A17" s="26"/>
      <c r="B17" s="27"/>
      <c r="C17" s="27"/>
      <c r="D17" s="27"/>
      <c r="E17" s="27"/>
      <c r="F17" s="27"/>
      <c r="G17" s="27"/>
    </row>
    <row r="18" spans="1:7" ht="18.75">
      <c r="A18" s="30" t="s">
        <v>22</v>
      </c>
      <c r="B18" s="31"/>
      <c r="C18" s="31"/>
      <c r="D18" s="31"/>
      <c r="E18" s="31"/>
      <c r="F18" s="31"/>
      <c r="G18" s="31"/>
    </row>
    <row r="19" spans="1:7" ht="18.75">
      <c r="A19" s="30" t="s">
        <v>84</v>
      </c>
      <c r="B19" s="31"/>
      <c r="C19" s="31"/>
      <c r="D19" s="31"/>
      <c r="E19" s="31"/>
      <c r="F19" s="31"/>
      <c r="G19" s="31"/>
    </row>
    <row r="20" spans="1:7" ht="18.75">
      <c r="A20" s="30" t="s">
        <v>75</v>
      </c>
      <c r="B20" s="31"/>
      <c r="C20" s="31"/>
      <c r="D20" s="31"/>
      <c r="E20" s="31"/>
      <c r="F20" s="31"/>
      <c r="G20" s="31"/>
    </row>
    <row r="21" spans="1:7" ht="18.75">
      <c r="A21" s="28"/>
      <c r="B21" s="29"/>
      <c r="C21" s="29"/>
      <c r="D21" s="29"/>
      <c r="E21" s="29"/>
      <c r="F21" s="29"/>
      <c r="G21" s="29"/>
    </row>
    <row r="22" spans="1:7" ht="15.75">
      <c r="A22" s="26" t="s">
        <v>0</v>
      </c>
      <c r="B22" s="27"/>
      <c r="C22" s="27"/>
      <c r="D22" s="27"/>
      <c r="E22" s="27"/>
      <c r="F22" s="27"/>
      <c r="G22" s="27"/>
    </row>
    <row r="23" spans="1:7" ht="15.75">
      <c r="A23" s="24" t="s">
        <v>10</v>
      </c>
      <c r="B23" s="25"/>
      <c r="C23" s="25"/>
      <c r="D23" s="25"/>
      <c r="E23" s="25"/>
      <c r="F23" s="25"/>
      <c r="G23" s="25"/>
    </row>
    <row r="24" spans="1:7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1" t="s">
        <v>77</v>
      </c>
      <c r="G24" s="13" t="s">
        <v>76</v>
      </c>
    </row>
    <row r="25" spans="1:7" ht="15.75">
      <c r="A25" s="9" t="s">
        <v>9</v>
      </c>
      <c r="B25" s="2" t="s">
        <v>0</v>
      </c>
      <c r="C25" s="2" t="s">
        <v>0</v>
      </c>
      <c r="D25" s="14"/>
      <c r="E25" s="14"/>
      <c r="F25" s="15">
        <f>F26+F40+F47+F51+F60</f>
        <v>2196.4</v>
      </c>
      <c r="G25" s="15">
        <f>G26+G40+G47+G51+G60</f>
        <v>2245.4</v>
      </c>
    </row>
    <row r="26" spans="1:7" ht="31.5">
      <c r="A26" s="9" t="s">
        <v>25</v>
      </c>
      <c r="B26" s="2"/>
      <c r="C26" s="2"/>
      <c r="D26" s="14"/>
      <c r="E26" s="14"/>
      <c r="F26" s="20">
        <f aca="true" t="shared" si="0" ref="F26:G28">F27</f>
        <v>1407.4</v>
      </c>
      <c r="G26" s="20">
        <f t="shared" si="0"/>
        <v>1392</v>
      </c>
    </row>
    <row r="27" spans="1:7" ht="47.25" customHeight="1">
      <c r="A27" s="9" t="s">
        <v>26</v>
      </c>
      <c r="B27" s="3" t="s">
        <v>20</v>
      </c>
      <c r="C27" s="3"/>
      <c r="D27" s="14"/>
      <c r="E27" s="14"/>
      <c r="F27" s="20">
        <f t="shared" si="0"/>
        <v>1407.4</v>
      </c>
      <c r="G27" s="20">
        <f t="shared" si="0"/>
        <v>1392</v>
      </c>
    </row>
    <row r="28" spans="1:7" ht="99" customHeight="1">
      <c r="A28" s="10" t="s">
        <v>82</v>
      </c>
      <c r="B28" s="3" t="s">
        <v>20</v>
      </c>
      <c r="C28" s="3" t="s">
        <v>39</v>
      </c>
      <c r="D28" s="14">
        <v>1900000000</v>
      </c>
      <c r="E28" s="14"/>
      <c r="F28" s="20">
        <f t="shared" si="0"/>
        <v>1407.4</v>
      </c>
      <c r="G28" s="20">
        <f t="shared" si="0"/>
        <v>1392</v>
      </c>
    </row>
    <row r="29" spans="1:7" ht="174.75" customHeight="1">
      <c r="A29" s="10" t="s">
        <v>83</v>
      </c>
      <c r="B29" s="3" t="s">
        <v>20</v>
      </c>
      <c r="C29" s="3" t="s">
        <v>39</v>
      </c>
      <c r="D29" s="14">
        <v>1920000000</v>
      </c>
      <c r="E29" s="14"/>
      <c r="F29" s="20">
        <f>F30+F34</f>
        <v>1407.4</v>
      </c>
      <c r="G29" s="20">
        <f>G30+G34</f>
        <v>1392</v>
      </c>
    </row>
    <row r="30" spans="1:7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 aca="true" t="shared" si="1" ref="F30:G32">F31</f>
        <v>482.5</v>
      </c>
      <c r="G30" s="20">
        <f t="shared" si="1"/>
        <v>521.7</v>
      </c>
    </row>
    <row r="31" spans="1:7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 t="shared" si="1"/>
        <v>482.5</v>
      </c>
      <c r="G31" s="20">
        <f t="shared" si="1"/>
        <v>521.7</v>
      </c>
    </row>
    <row r="32" spans="1:7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 t="shared" si="1"/>
        <v>482.5</v>
      </c>
      <c r="G32" s="20">
        <f t="shared" si="1"/>
        <v>521.7</v>
      </c>
    </row>
    <row r="33" spans="1:7" ht="99.75" customHeight="1">
      <c r="A33" s="10" t="s">
        <v>28</v>
      </c>
      <c r="B33" s="3" t="s">
        <v>20</v>
      </c>
      <c r="C33" s="3" t="s">
        <v>21</v>
      </c>
      <c r="D33" s="14">
        <v>1920202030</v>
      </c>
      <c r="E33" s="14">
        <v>100</v>
      </c>
      <c r="F33" s="15">
        <v>482.5</v>
      </c>
      <c r="G33" s="15">
        <v>521.7</v>
      </c>
    </row>
    <row r="34" spans="1:7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924.9</v>
      </c>
      <c r="G34" s="20">
        <f>G35</f>
        <v>870.3</v>
      </c>
    </row>
    <row r="35" spans="1:7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924.9</v>
      </c>
      <c r="G35" s="20">
        <f>G36</f>
        <v>870.3</v>
      </c>
    </row>
    <row r="36" spans="1:7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924.9</v>
      </c>
      <c r="G36" s="20">
        <f>G37+G38+G39</f>
        <v>870.3</v>
      </c>
    </row>
    <row r="37" spans="1:7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773.5</v>
      </c>
      <c r="G37" s="15">
        <v>718.3</v>
      </c>
    </row>
    <row r="38" spans="1:7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142.5</v>
      </c>
      <c r="G38" s="15">
        <v>146.1</v>
      </c>
    </row>
    <row r="39" spans="1:7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8.9</v>
      </c>
      <c r="G39" s="15">
        <v>5.9</v>
      </c>
    </row>
    <row r="40" spans="1:7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2" ref="F40:G45">F41</f>
        <v>79.6</v>
      </c>
      <c r="G40" s="20">
        <f t="shared" si="2"/>
        <v>82.7</v>
      </c>
    </row>
    <row r="41" spans="1:7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2"/>
        <v>79.6</v>
      </c>
      <c r="G41" s="20">
        <f t="shared" si="2"/>
        <v>82.7</v>
      </c>
    </row>
    <row r="42" spans="1:7" ht="94.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2"/>
        <v>79.6</v>
      </c>
      <c r="G42" s="20">
        <f t="shared" si="2"/>
        <v>82.7</v>
      </c>
    </row>
    <row r="43" spans="1:7" ht="110.2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2"/>
        <v>79.6</v>
      </c>
      <c r="G43" s="20">
        <f t="shared" si="2"/>
        <v>82.7</v>
      </c>
    </row>
    <row r="44" spans="1:7" ht="31.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2"/>
        <v>79.6</v>
      </c>
      <c r="G44" s="20">
        <f t="shared" si="2"/>
        <v>82.7</v>
      </c>
    </row>
    <row r="45" spans="1:7" ht="66" customHeight="1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2"/>
        <v>79.6</v>
      </c>
      <c r="G45" s="20">
        <f t="shared" si="2"/>
        <v>82.7</v>
      </c>
    </row>
    <row r="46" spans="1:7" ht="99" customHeight="1">
      <c r="A46" s="10" t="s">
        <v>38</v>
      </c>
      <c r="B46" s="3" t="s">
        <v>20</v>
      </c>
      <c r="C46" s="3" t="s">
        <v>55</v>
      </c>
      <c r="D46" s="14">
        <v>1920351180</v>
      </c>
      <c r="E46" s="14">
        <v>200</v>
      </c>
      <c r="F46" s="15">
        <v>79.6</v>
      </c>
      <c r="G46" s="15">
        <v>82.7</v>
      </c>
    </row>
    <row r="47" spans="1:7" ht="38.25" customHeight="1">
      <c r="A47" s="9" t="s">
        <v>59</v>
      </c>
      <c r="B47" s="3" t="s">
        <v>20</v>
      </c>
      <c r="C47" s="17" t="s">
        <v>61</v>
      </c>
      <c r="D47" s="16"/>
      <c r="E47" s="16"/>
      <c r="F47" s="20">
        <f aca="true" t="shared" si="3" ref="F47:G49">F48</f>
        <v>169</v>
      </c>
      <c r="G47" s="20">
        <f t="shared" si="3"/>
        <v>187.6</v>
      </c>
    </row>
    <row r="48" spans="1:7" ht="96" customHeight="1">
      <c r="A48" s="9" t="s">
        <v>72</v>
      </c>
      <c r="B48" s="3" t="s">
        <v>20</v>
      </c>
      <c r="C48" s="17" t="s">
        <v>62</v>
      </c>
      <c r="D48" s="17" t="s">
        <v>68</v>
      </c>
      <c r="E48" s="17"/>
      <c r="F48" s="20">
        <f t="shared" si="3"/>
        <v>169</v>
      </c>
      <c r="G48" s="20">
        <f t="shared" si="3"/>
        <v>187.6</v>
      </c>
    </row>
    <row r="49" spans="1:7" ht="40.5" customHeight="1">
      <c r="A49" s="10" t="s">
        <v>60</v>
      </c>
      <c r="B49" s="3" t="s">
        <v>20</v>
      </c>
      <c r="C49" s="17" t="s">
        <v>62</v>
      </c>
      <c r="D49" s="17" t="s">
        <v>69</v>
      </c>
      <c r="E49" s="17"/>
      <c r="F49" s="20">
        <f t="shared" si="3"/>
        <v>169</v>
      </c>
      <c r="G49" s="20">
        <f t="shared" si="3"/>
        <v>187.6</v>
      </c>
    </row>
    <row r="50" spans="1:7" ht="54" customHeight="1">
      <c r="A50" s="10" t="s">
        <v>33</v>
      </c>
      <c r="B50" s="3" t="s">
        <v>20</v>
      </c>
      <c r="C50" s="17" t="s">
        <v>62</v>
      </c>
      <c r="D50" s="17" t="s">
        <v>70</v>
      </c>
      <c r="E50" s="17" t="s">
        <v>15</v>
      </c>
      <c r="F50" s="20">
        <v>169</v>
      </c>
      <c r="G50" s="20">
        <v>187.6</v>
      </c>
    </row>
    <row r="51" spans="1:7" ht="21.75" customHeight="1">
      <c r="A51" s="9" t="s">
        <v>31</v>
      </c>
      <c r="B51" s="3" t="s">
        <v>20</v>
      </c>
      <c r="C51" s="17" t="s">
        <v>43</v>
      </c>
      <c r="D51" s="17"/>
      <c r="E51" s="17"/>
      <c r="F51" s="20">
        <f aca="true" t="shared" si="4" ref="F51:G58">F52</f>
        <v>500</v>
      </c>
      <c r="G51" s="20">
        <f t="shared" si="4"/>
        <v>500</v>
      </c>
    </row>
    <row r="52" spans="1:7" ht="17.2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4"/>
        <v>500</v>
      </c>
      <c r="G52" s="20">
        <f t="shared" si="4"/>
        <v>500</v>
      </c>
    </row>
    <row r="53" spans="1:7" ht="38.2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4"/>
        <v>500</v>
      </c>
      <c r="G53" s="20">
        <f t="shared" si="4"/>
        <v>500</v>
      </c>
    </row>
    <row r="54" spans="1:7" ht="98.25" customHeight="1">
      <c r="A54" s="10" t="s">
        <v>46</v>
      </c>
      <c r="B54" s="3" t="s">
        <v>20</v>
      </c>
      <c r="C54" s="17" t="s">
        <v>45</v>
      </c>
      <c r="D54" s="17" t="s">
        <v>64</v>
      </c>
      <c r="E54" s="17"/>
      <c r="F54" s="20">
        <f t="shared" si="4"/>
        <v>500</v>
      </c>
      <c r="G54" s="20">
        <f t="shared" si="4"/>
        <v>500</v>
      </c>
    </row>
    <row r="55" spans="1:7" ht="80.25" customHeight="1">
      <c r="A55" s="10" t="s">
        <v>47</v>
      </c>
      <c r="B55" s="3" t="s">
        <v>20</v>
      </c>
      <c r="C55" s="17" t="s">
        <v>45</v>
      </c>
      <c r="D55" s="17" t="s">
        <v>66</v>
      </c>
      <c r="E55" s="17"/>
      <c r="F55" s="20">
        <f t="shared" si="4"/>
        <v>500</v>
      </c>
      <c r="G55" s="20">
        <f t="shared" si="4"/>
        <v>500</v>
      </c>
    </row>
    <row r="56" spans="1:7" ht="98.25" customHeight="1">
      <c r="A56" s="10" t="s">
        <v>48</v>
      </c>
      <c r="B56" s="3" t="s">
        <v>20</v>
      </c>
      <c r="C56" s="17" t="s">
        <v>45</v>
      </c>
      <c r="D56" s="17" t="s">
        <v>67</v>
      </c>
      <c r="E56" s="17"/>
      <c r="F56" s="20">
        <f t="shared" si="4"/>
        <v>500</v>
      </c>
      <c r="G56" s="20">
        <f t="shared" si="4"/>
        <v>500</v>
      </c>
    </row>
    <row r="57" spans="1:7" ht="55.5" customHeight="1">
      <c r="A57" s="10" t="s">
        <v>49</v>
      </c>
      <c r="B57" s="3" t="s">
        <v>20</v>
      </c>
      <c r="C57" s="17" t="s">
        <v>45</v>
      </c>
      <c r="D57" s="17" t="s">
        <v>67</v>
      </c>
      <c r="E57" s="17"/>
      <c r="F57" s="20">
        <f t="shared" si="4"/>
        <v>500</v>
      </c>
      <c r="G57" s="20">
        <f t="shared" si="4"/>
        <v>500</v>
      </c>
    </row>
    <row r="58" spans="1:7" ht="98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 t="shared" si="4"/>
        <v>500</v>
      </c>
      <c r="G58" s="20">
        <f t="shared" si="4"/>
        <v>500</v>
      </c>
    </row>
    <row r="59" spans="1:7" ht="54" customHeight="1">
      <c r="A59" s="22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  <c r="G59" s="20">
        <v>500</v>
      </c>
    </row>
    <row r="60" spans="1:7" ht="15.75">
      <c r="A60" s="18" t="s">
        <v>8</v>
      </c>
      <c r="B60" s="16">
        <v>9900</v>
      </c>
      <c r="C60" s="16"/>
      <c r="D60" s="16"/>
      <c r="E60" s="16"/>
      <c r="F60" s="20">
        <f aca="true" t="shared" si="5" ref="F60:G62">F61</f>
        <v>40.4</v>
      </c>
      <c r="G60" s="20">
        <f t="shared" si="5"/>
        <v>83.1</v>
      </c>
    </row>
    <row r="61" spans="1:7" ht="15.75">
      <c r="A61" s="12" t="s">
        <v>16</v>
      </c>
      <c r="B61" s="16">
        <v>9900</v>
      </c>
      <c r="C61" s="16"/>
      <c r="D61" s="16">
        <v>9900000000</v>
      </c>
      <c r="E61" s="16"/>
      <c r="F61" s="20">
        <f t="shared" si="5"/>
        <v>40.4</v>
      </c>
      <c r="G61" s="20">
        <f t="shared" si="5"/>
        <v>83.1</v>
      </c>
    </row>
    <row r="62" spans="1:7" ht="15.75">
      <c r="A62" s="12" t="s">
        <v>8</v>
      </c>
      <c r="B62" s="16">
        <v>9999</v>
      </c>
      <c r="C62" s="16"/>
      <c r="D62" s="16">
        <v>9999999999</v>
      </c>
      <c r="E62" s="16"/>
      <c r="F62" s="20">
        <f t="shared" si="5"/>
        <v>40.4</v>
      </c>
      <c r="G62" s="20">
        <f t="shared" si="5"/>
        <v>83.1</v>
      </c>
    </row>
    <row r="63" spans="1:7" ht="15.75">
      <c r="A63" s="12" t="s">
        <v>78</v>
      </c>
      <c r="B63" s="16">
        <v>9999</v>
      </c>
      <c r="C63" s="16"/>
      <c r="D63" s="16">
        <v>9999999999</v>
      </c>
      <c r="E63" s="16">
        <v>900</v>
      </c>
      <c r="F63" s="20">
        <v>40.4</v>
      </c>
      <c r="G63" s="20">
        <v>83.1</v>
      </c>
    </row>
  </sheetData>
  <sheetProtection/>
  <mergeCells count="19">
    <mergeCell ref="D1:G1"/>
    <mergeCell ref="D7:G7"/>
    <mergeCell ref="D11:G11"/>
    <mergeCell ref="A16:G16"/>
    <mergeCell ref="D2:G2"/>
    <mergeCell ref="D3:G3"/>
    <mergeCell ref="D4:G4"/>
    <mergeCell ref="D14:G14"/>
    <mergeCell ref="D15:G15"/>
    <mergeCell ref="D9:G9"/>
    <mergeCell ref="D12:G12"/>
    <mergeCell ref="D13:G13"/>
    <mergeCell ref="A23:G23"/>
    <mergeCell ref="A17:G17"/>
    <mergeCell ref="A22:G22"/>
    <mergeCell ref="A21:G21"/>
    <mergeCell ref="A18:G18"/>
    <mergeCell ref="A19:G19"/>
    <mergeCell ref="A20:G20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6">
      <selection activeCell="B12" sqref="B12"/>
    </sheetView>
  </sheetViews>
  <sheetFormatPr defaultColWidth="9.00390625" defaultRowHeight="12.75"/>
  <cols>
    <col min="1" max="1" width="43.125" style="1" customWidth="1"/>
    <col min="2" max="2" width="10.25390625" style="1" customWidth="1"/>
    <col min="3" max="3" width="12.75390625" style="1" customWidth="1"/>
    <col min="4" max="4" width="13.375" style="1" customWidth="1"/>
    <col min="5" max="5" width="9.375" style="1" customWidth="1"/>
    <col min="6" max="6" width="12.75390625" style="4" customWidth="1"/>
    <col min="7" max="16384" width="9.125" style="1" customWidth="1"/>
  </cols>
  <sheetData>
    <row r="1" spans="1:6" ht="15" customHeight="1">
      <c r="A1" s="5"/>
      <c r="B1" s="6"/>
      <c r="C1" s="6"/>
      <c r="D1" s="32" t="s">
        <v>24</v>
      </c>
      <c r="E1" s="32"/>
      <c r="F1" s="32"/>
    </row>
    <row r="2" spans="1:6" ht="15" customHeight="1">
      <c r="A2" s="5"/>
      <c r="B2" s="6"/>
      <c r="C2" s="6"/>
      <c r="D2" s="23" t="s">
        <v>41</v>
      </c>
      <c r="E2" s="23"/>
      <c r="F2" s="23"/>
    </row>
    <row r="3" spans="1:6" ht="15" customHeight="1">
      <c r="A3" s="5"/>
      <c r="B3" s="6"/>
      <c r="C3" s="6"/>
      <c r="D3" s="23" t="s">
        <v>17</v>
      </c>
      <c r="E3" s="23"/>
      <c r="F3" s="23"/>
    </row>
    <row r="4" spans="1:6" ht="15" customHeight="1">
      <c r="A4" s="5"/>
      <c r="B4" s="6"/>
      <c r="C4" s="6"/>
      <c r="D4" s="23" t="s">
        <v>71</v>
      </c>
      <c r="E4" s="23"/>
      <c r="F4" s="23"/>
    </row>
    <row r="5" spans="1:6" ht="15" customHeight="1">
      <c r="A5" s="5"/>
      <c r="B5" s="6"/>
      <c r="C5" s="6"/>
      <c r="D5" s="7" t="s">
        <v>11</v>
      </c>
      <c r="E5" s="7"/>
      <c r="F5" s="7"/>
    </row>
    <row r="6" spans="1:6" ht="15" customHeight="1">
      <c r="A6" s="5"/>
      <c r="B6" s="6"/>
      <c r="C6" s="6"/>
      <c r="D6" s="7" t="s">
        <v>12</v>
      </c>
      <c r="E6" s="7"/>
      <c r="F6" s="7"/>
    </row>
    <row r="7" spans="1:6" ht="15" customHeight="1">
      <c r="A7" s="5"/>
      <c r="B7" s="6"/>
      <c r="C7" s="6"/>
      <c r="D7" s="23" t="s">
        <v>13</v>
      </c>
      <c r="E7" s="23"/>
      <c r="F7" s="23"/>
    </row>
    <row r="8" spans="1:6" ht="15" customHeight="1">
      <c r="A8" s="5"/>
      <c r="B8" s="6"/>
      <c r="C8" s="6"/>
      <c r="D8" s="7" t="s">
        <v>79</v>
      </c>
      <c r="E8" s="7"/>
      <c r="F8" s="7"/>
    </row>
    <row r="9" spans="1:6" ht="15" customHeight="1">
      <c r="A9" s="5"/>
      <c r="B9" s="6"/>
      <c r="C9" s="6"/>
      <c r="D9" s="23" t="s">
        <v>18</v>
      </c>
      <c r="E9" s="23"/>
      <c r="F9" s="23"/>
    </row>
    <row r="10" spans="1:6" ht="15" customHeight="1">
      <c r="A10" s="5"/>
      <c r="B10" s="6"/>
      <c r="C10" s="6"/>
      <c r="D10" s="7" t="s">
        <v>71</v>
      </c>
      <c r="E10" s="7"/>
      <c r="F10" s="7"/>
    </row>
    <row r="11" spans="1:6" ht="15" customHeight="1">
      <c r="A11" s="5"/>
      <c r="B11" s="6"/>
      <c r="C11" s="6"/>
      <c r="D11" s="23" t="s">
        <v>11</v>
      </c>
      <c r="E11" s="23"/>
      <c r="F11" s="23"/>
    </row>
    <row r="12" spans="1:6" ht="15" customHeight="1">
      <c r="A12" s="5"/>
      <c r="B12" s="6"/>
      <c r="C12" s="6"/>
      <c r="D12" s="23" t="s">
        <v>19</v>
      </c>
      <c r="E12" s="23"/>
      <c r="F12" s="23"/>
    </row>
    <row r="13" spans="1:6" ht="15" customHeight="1">
      <c r="A13" s="5"/>
      <c r="B13" s="6"/>
      <c r="C13" s="6"/>
      <c r="D13" s="23" t="s">
        <v>14</v>
      </c>
      <c r="E13" s="23"/>
      <c r="F13" s="23"/>
    </row>
    <row r="14" spans="1:6" ht="15" customHeight="1">
      <c r="A14" s="5"/>
      <c r="B14" s="6"/>
      <c r="C14" s="6"/>
      <c r="D14" s="23" t="s">
        <v>73</v>
      </c>
      <c r="E14" s="23"/>
      <c r="F14" s="23"/>
    </row>
    <row r="15" spans="1:6" ht="15" customHeight="1">
      <c r="A15" s="5"/>
      <c r="B15" s="6"/>
      <c r="C15" s="6"/>
      <c r="D15" s="23" t="s">
        <v>74</v>
      </c>
      <c r="E15" s="23"/>
      <c r="F15" s="23"/>
    </row>
    <row r="16" spans="1:6" ht="15.75">
      <c r="A16" s="26"/>
      <c r="B16" s="27"/>
      <c r="C16" s="27"/>
      <c r="D16" s="27"/>
      <c r="E16" s="27"/>
      <c r="F16" s="27"/>
    </row>
    <row r="17" spans="1:6" ht="15.75">
      <c r="A17" s="26"/>
      <c r="B17" s="27"/>
      <c r="C17" s="27"/>
      <c r="D17" s="27"/>
      <c r="E17" s="27"/>
      <c r="F17" s="27"/>
    </row>
    <row r="18" spans="1:6" ht="18.75">
      <c r="A18" s="30" t="s">
        <v>22</v>
      </c>
      <c r="B18" s="31"/>
      <c r="C18" s="31"/>
      <c r="D18" s="31"/>
      <c r="E18" s="31"/>
      <c r="F18" s="31"/>
    </row>
    <row r="19" spans="1:6" ht="18.75">
      <c r="A19" s="30" t="s">
        <v>84</v>
      </c>
      <c r="B19" s="31"/>
      <c r="C19" s="31"/>
      <c r="D19" s="31"/>
      <c r="E19" s="31"/>
      <c r="F19" s="31"/>
    </row>
    <row r="20" spans="1:6" ht="18.75">
      <c r="A20" s="30" t="s">
        <v>80</v>
      </c>
      <c r="B20" s="31"/>
      <c r="C20" s="31"/>
      <c r="D20" s="31"/>
      <c r="E20" s="31"/>
      <c r="F20" s="31"/>
    </row>
    <row r="21" spans="1:6" ht="18.75">
      <c r="A21" s="28"/>
      <c r="B21" s="29"/>
      <c r="C21" s="29"/>
      <c r="D21" s="29"/>
      <c r="E21" s="29"/>
      <c r="F21" s="29"/>
    </row>
    <row r="22" spans="1:6" ht="15.75">
      <c r="A22" s="26" t="s">
        <v>0</v>
      </c>
      <c r="B22" s="27"/>
      <c r="C22" s="27"/>
      <c r="D22" s="27"/>
      <c r="E22" s="27"/>
      <c r="F22" s="27"/>
    </row>
    <row r="23" spans="1:6" ht="15.75">
      <c r="A23" s="24" t="s">
        <v>10</v>
      </c>
      <c r="B23" s="25"/>
      <c r="C23" s="25"/>
      <c r="D23" s="25"/>
      <c r="E23" s="25"/>
      <c r="F23" s="25"/>
    </row>
    <row r="24" spans="1:6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3" t="s">
        <v>32</v>
      </c>
    </row>
    <row r="25" spans="1:6" ht="15.75">
      <c r="A25" s="9" t="s">
        <v>9</v>
      </c>
      <c r="B25" s="2" t="s">
        <v>0</v>
      </c>
      <c r="C25" s="2" t="s">
        <v>0</v>
      </c>
      <c r="D25" s="10"/>
      <c r="E25" s="10"/>
      <c r="F25" s="19">
        <f>F26+F40+F47+F51</f>
        <v>2143.5</v>
      </c>
    </row>
    <row r="26" spans="1:6" ht="31.5">
      <c r="A26" s="9" t="s">
        <v>25</v>
      </c>
      <c r="B26" s="2"/>
      <c r="C26" s="2"/>
      <c r="D26" s="14"/>
      <c r="E26" s="14"/>
      <c r="F26" s="20">
        <f>F27</f>
        <v>1395.6</v>
      </c>
    </row>
    <row r="27" spans="1:6" ht="47.25" customHeight="1">
      <c r="A27" s="9" t="s">
        <v>26</v>
      </c>
      <c r="B27" s="3" t="s">
        <v>20</v>
      </c>
      <c r="C27" s="3"/>
      <c r="D27" s="14"/>
      <c r="E27" s="14"/>
      <c r="F27" s="20">
        <f>F28</f>
        <v>1395.6</v>
      </c>
    </row>
    <row r="28" spans="1:6" ht="99" customHeight="1">
      <c r="A28" s="10" t="s">
        <v>82</v>
      </c>
      <c r="B28" s="3" t="s">
        <v>20</v>
      </c>
      <c r="C28" s="3" t="s">
        <v>39</v>
      </c>
      <c r="D28" s="14">
        <v>1900000000</v>
      </c>
      <c r="E28" s="14"/>
      <c r="F28" s="20">
        <f>F29</f>
        <v>1395.6</v>
      </c>
    </row>
    <row r="29" spans="1:6" ht="173.25">
      <c r="A29" s="10" t="s">
        <v>83</v>
      </c>
      <c r="B29" s="3" t="s">
        <v>20</v>
      </c>
      <c r="C29" s="3" t="s">
        <v>39</v>
      </c>
      <c r="D29" s="14">
        <v>1920000000</v>
      </c>
      <c r="E29" s="14"/>
      <c r="F29" s="20">
        <f>F30+F36</f>
        <v>1395.6</v>
      </c>
    </row>
    <row r="30" spans="1:6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>F31</f>
        <v>477.7</v>
      </c>
    </row>
    <row r="31" spans="1:6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>F32</f>
        <v>477.7</v>
      </c>
    </row>
    <row r="32" spans="1:6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>F33</f>
        <v>477.7</v>
      </c>
    </row>
    <row r="33" spans="1:6" ht="99.75" customHeight="1">
      <c r="A33" s="10" t="s">
        <v>28</v>
      </c>
      <c r="B33" s="3" t="s">
        <v>20</v>
      </c>
      <c r="C33" s="3" t="s">
        <v>21</v>
      </c>
      <c r="D33" s="14">
        <v>1920102030</v>
      </c>
      <c r="E33" s="14">
        <v>100</v>
      </c>
      <c r="F33" s="15">
        <v>477.7</v>
      </c>
    </row>
    <row r="34" spans="1:6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917.9</v>
      </c>
    </row>
    <row r="35" spans="1:6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917.9</v>
      </c>
    </row>
    <row r="36" spans="1:6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917.9</v>
      </c>
    </row>
    <row r="37" spans="1:6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766.5</v>
      </c>
    </row>
    <row r="38" spans="1:6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142.5</v>
      </c>
    </row>
    <row r="39" spans="1:6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8.9</v>
      </c>
    </row>
    <row r="40" spans="1:6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0" ref="F40:F45">F41</f>
        <v>78.9</v>
      </c>
    </row>
    <row r="41" spans="1:6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0"/>
        <v>78.9</v>
      </c>
    </row>
    <row r="42" spans="1:6" ht="78.7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0"/>
        <v>78.9</v>
      </c>
    </row>
    <row r="43" spans="1:6" ht="94.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0"/>
        <v>78.9</v>
      </c>
    </row>
    <row r="44" spans="1:6" ht="15.7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0"/>
        <v>78.9</v>
      </c>
    </row>
    <row r="45" spans="1:6" ht="63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0"/>
        <v>78.9</v>
      </c>
    </row>
    <row r="46" spans="1:6" ht="94.5">
      <c r="A46" s="10" t="s">
        <v>38</v>
      </c>
      <c r="B46" s="3" t="s">
        <v>20</v>
      </c>
      <c r="C46" s="3" t="s">
        <v>55</v>
      </c>
      <c r="D46" s="14">
        <v>1920351180</v>
      </c>
      <c r="E46" s="14">
        <v>100</v>
      </c>
      <c r="F46" s="15">
        <v>78.9</v>
      </c>
    </row>
    <row r="47" spans="1:6" ht="31.5">
      <c r="A47" s="9" t="s">
        <v>59</v>
      </c>
      <c r="B47" s="3" t="s">
        <v>20</v>
      </c>
      <c r="C47" s="3" t="s">
        <v>61</v>
      </c>
      <c r="D47" s="14"/>
      <c r="E47" s="14"/>
      <c r="F47" s="20">
        <f>F48</f>
        <v>169</v>
      </c>
    </row>
    <row r="48" spans="1:6" ht="63">
      <c r="A48" s="9" t="s">
        <v>85</v>
      </c>
      <c r="B48" s="3" t="s">
        <v>20</v>
      </c>
      <c r="C48" s="3" t="s">
        <v>62</v>
      </c>
      <c r="D48" s="14">
        <v>1800000000</v>
      </c>
      <c r="E48" s="14"/>
      <c r="F48" s="20">
        <f>F49</f>
        <v>169</v>
      </c>
    </row>
    <row r="49" spans="1:6" ht="31.5">
      <c r="A49" s="10" t="s">
        <v>60</v>
      </c>
      <c r="B49" s="3" t="s">
        <v>20</v>
      </c>
      <c r="C49" s="3" t="s">
        <v>62</v>
      </c>
      <c r="D49" s="14">
        <v>1820000000</v>
      </c>
      <c r="E49" s="14"/>
      <c r="F49" s="20">
        <f>F50</f>
        <v>169</v>
      </c>
    </row>
    <row r="50" spans="1:6" ht="31.5">
      <c r="A50" s="10" t="s">
        <v>33</v>
      </c>
      <c r="B50" s="3" t="s">
        <v>20</v>
      </c>
      <c r="C50" s="3" t="s">
        <v>62</v>
      </c>
      <c r="D50" s="16">
        <v>1820103150</v>
      </c>
      <c r="E50" s="14">
        <v>200</v>
      </c>
      <c r="F50" s="15">
        <v>169</v>
      </c>
    </row>
    <row r="51" spans="1:6" ht="19.5" customHeight="1">
      <c r="A51" s="9" t="s">
        <v>31</v>
      </c>
      <c r="B51" s="3" t="s">
        <v>20</v>
      </c>
      <c r="C51" s="17" t="s">
        <v>43</v>
      </c>
      <c r="D51" s="16"/>
      <c r="E51" s="16"/>
      <c r="F51" s="20">
        <f aca="true" t="shared" si="1" ref="F51:F57">F52</f>
        <v>500</v>
      </c>
    </row>
    <row r="52" spans="1:6" ht="24.7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1"/>
        <v>500</v>
      </c>
    </row>
    <row r="53" spans="1:6" ht="42.7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1"/>
        <v>500</v>
      </c>
    </row>
    <row r="54" spans="1:6" ht="75.75" customHeight="1">
      <c r="A54" s="10" t="s">
        <v>46</v>
      </c>
      <c r="B54" s="3" t="s">
        <v>20</v>
      </c>
      <c r="C54" s="17" t="s">
        <v>45</v>
      </c>
      <c r="D54" s="17" t="s">
        <v>63</v>
      </c>
      <c r="E54" s="17"/>
      <c r="F54" s="20">
        <f t="shared" si="1"/>
        <v>500</v>
      </c>
    </row>
    <row r="55" spans="1:6" ht="64.5" customHeight="1">
      <c r="A55" s="10" t="s">
        <v>47</v>
      </c>
      <c r="B55" s="3" t="s">
        <v>20</v>
      </c>
      <c r="C55" s="17" t="s">
        <v>45</v>
      </c>
      <c r="D55" s="17" t="s">
        <v>64</v>
      </c>
      <c r="E55" s="17"/>
      <c r="F55" s="20">
        <f t="shared" si="1"/>
        <v>500</v>
      </c>
    </row>
    <row r="56" spans="1:6" ht="99.75" customHeight="1">
      <c r="A56" s="10" t="s">
        <v>48</v>
      </c>
      <c r="B56" s="3" t="s">
        <v>20</v>
      </c>
      <c r="C56" s="17" t="s">
        <v>45</v>
      </c>
      <c r="D56" s="17" t="s">
        <v>65</v>
      </c>
      <c r="E56" s="17"/>
      <c r="F56" s="20">
        <f t="shared" si="1"/>
        <v>500</v>
      </c>
    </row>
    <row r="57" spans="1:6" ht="51.75" customHeight="1">
      <c r="A57" s="10" t="s">
        <v>49</v>
      </c>
      <c r="B57" s="3" t="s">
        <v>20</v>
      </c>
      <c r="C57" s="17" t="s">
        <v>45</v>
      </c>
      <c r="D57" s="17" t="s">
        <v>66</v>
      </c>
      <c r="E57" s="17"/>
      <c r="F57" s="20">
        <f t="shared" si="1"/>
        <v>500</v>
      </c>
    </row>
    <row r="58" spans="1:6" ht="83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>F59</f>
        <v>500</v>
      </c>
    </row>
    <row r="59" spans="1:6" ht="40.5" customHeight="1">
      <c r="A59" s="10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</row>
  </sheetData>
  <sheetProtection/>
  <mergeCells count="19">
    <mergeCell ref="D7:F7"/>
    <mergeCell ref="A18:F18"/>
    <mergeCell ref="A19:F19"/>
    <mergeCell ref="D9:F9"/>
    <mergeCell ref="D11:F11"/>
    <mergeCell ref="D12:F12"/>
    <mergeCell ref="D13:F13"/>
    <mergeCell ref="A16:F16"/>
    <mergeCell ref="A17:F17"/>
    <mergeCell ref="D1:F1"/>
    <mergeCell ref="D2:F2"/>
    <mergeCell ref="D3:F3"/>
    <mergeCell ref="D4:F4"/>
    <mergeCell ref="A22:F22"/>
    <mergeCell ref="A23:F23"/>
    <mergeCell ref="D14:F14"/>
    <mergeCell ref="D15:F15"/>
    <mergeCell ref="A20:F20"/>
    <mergeCell ref="A21:F2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BogMain</cp:lastModifiedBy>
  <cp:lastPrinted>2018-12-25T05:53:22Z</cp:lastPrinted>
  <dcterms:created xsi:type="dcterms:W3CDTF">2013-01-22T09:01:47Z</dcterms:created>
  <dcterms:modified xsi:type="dcterms:W3CDTF">2018-12-25T05:56:12Z</dcterms:modified>
  <cp:category/>
  <cp:version/>
  <cp:contentType/>
  <cp:contentStatus/>
</cp:coreProperties>
</file>